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13_ncr:1_{A9C38E2D-4662-4548-AEB8-921B5AEF6697}" xr6:coauthVersionLast="47" xr6:coauthVersionMax="47" xr10:uidLastSave="{00000000-0000-0000-0000-000000000000}"/>
  <workbookProtection workbookAlgorithmName="SHA-512" workbookHashValue="BqRuHg9UaYDI8JEBoReAXqDsNxX0FCJ4o2afkh0x8W22NEFfpaRoQwgwTBFbayJi6W/GwvOkH5DaMrLkXj1pnw==" workbookSaltValue="QucA9HrUlZCZW5/YWgpKzg==" workbookSpinCount="100000" lockStructure="1"/>
  <bookViews>
    <workbookView xWindow="-110" yWindow="-110" windowWidth="25820" windowHeight="15500" xr2:uid="{00000000-000D-0000-FFFF-FFFF00000000}"/>
  </bookViews>
  <sheets>
    <sheet name="【提出用】FOODEX 2024　出展申込書" sheetId="2" r:id="rId1"/>
    <sheet name="FOODEX出展申込者【数式入り】" sheetId="3" state="hidden" r:id="rId2"/>
  </sheets>
  <externalReferences>
    <externalReference r:id="rId3"/>
    <externalReference r:id="rId4"/>
  </externalReferences>
  <definedNames>
    <definedName name="_xlnm._FilterDatabase" localSheetId="0" hidden="1">'【提出用】FOODEX 2024　出展申込書'!#REF!</definedName>
    <definedName name="ｃｈｋ">'[1]【申込提出用】Gift Show 2018出展申込書'!#REF!</definedName>
    <definedName name="_xlnm.Print_Area" localSheetId="0">'【提出用】FOODEX 2024　出展申込書'!$A$1:$BB$431</definedName>
    <definedName name="_xlnm.Print_Titles" localSheetId="0">'【提出用】FOODEX 2024　出展申込書'!$1:$3</definedName>
    <definedName name="会社">'[1]【申込提出用】Gift Show 2018出展申込書'!#REF!</definedName>
    <definedName name="業種">'[1]【申込提出用】Gift Show 2018出展申込書'!#REF!</definedName>
    <definedName name="月">'[1]【申込提出用】Gift Show 2018出展申込書'!#REF!</definedName>
    <definedName name="中小機構">'[2]【申込提出用】Gift Show 2022　出展申込書'!#REF!</definedName>
    <definedName name="日">'[1]【申込提出用】Gift Show 2018出展申込書'!#REF!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8" i="2" l="1"/>
  <c r="C320" i="2"/>
  <c r="EE6" i="3" l="1"/>
  <c r="ED6" i="3"/>
  <c r="EC6" i="3"/>
  <c r="EB6" i="3"/>
  <c r="EA6" i="3"/>
  <c r="DZ6" i="3"/>
  <c r="DY6" i="3"/>
  <c r="DX6" i="3"/>
  <c r="DW6" i="3"/>
  <c r="DV6" i="3"/>
  <c r="DU6" i="3"/>
  <c r="DT6" i="3"/>
  <c r="DS6" i="3"/>
  <c r="DR6" i="3"/>
  <c r="DQ6" i="3"/>
  <c r="DP6" i="3"/>
  <c r="DO6" i="3"/>
  <c r="DN6" i="3"/>
  <c r="DM6" i="3"/>
  <c r="DL6" i="3"/>
  <c r="DK6" i="3"/>
  <c r="DJ6" i="3"/>
  <c r="DI6" i="3"/>
  <c r="DH6" i="3"/>
  <c r="DG6" i="3"/>
  <c r="DF6" i="3"/>
  <c r="DE6" i="3"/>
  <c r="DD6" i="3"/>
  <c r="DC6" i="3"/>
  <c r="DB6" i="3"/>
  <c r="DA6" i="3"/>
  <c r="CZ6" i="3"/>
  <c r="CY6" i="3"/>
  <c r="CX6" i="3"/>
  <c r="CW6" i="3"/>
  <c r="CV6" i="3"/>
  <c r="CU6" i="3"/>
  <c r="CT6" i="3"/>
  <c r="CS6" i="3"/>
  <c r="CR6" i="3"/>
  <c r="CQ6" i="3"/>
  <c r="CP6" i="3"/>
  <c r="CO6" i="3"/>
  <c r="CN6" i="3"/>
  <c r="CM6" i="3"/>
  <c r="CL6" i="3"/>
  <c r="CK6" i="3"/>
  <c r="CJ6" i="3"/>
  <c r="CI6" i="3"/>
  <c r="CH6" i="3"/>
  <c r="CG6" i="3"/>
  <c r="CF6" i="3"/>
  <c r="CE6" i="3"/>
  <c r="CC6" i="3"/>
  <c r="CB6" i="3"/>
  <c r="CA6" i="3"/>
  <c r="BZ6" i="3"/>
  <c r="BY6" i="3"/>
  <c r="BX6" i="3"/>
  <c r="BW6" i="3"/>
  <c r="BV6" i="3"/>
  <c r="BU6" i="3"/>
  <c r="BT6" i="3"/>
  <c r="BS6" i="3"/>
  <c r="BR6" i="3"/>
  <c r="BQ6" i="3"/>
  <c r="BO6" i="3"/>
  <c r="BN6" i="3"/>
  <c r="BM6" i="3"/>
  <c r="BL6" i="3"/>
  <c r="BK6" i="3"/>
  <c r="BJ6" i="3"/>
  <c r="BI6" i="3"/>
  <c r="BH6" i="3"/>
  <c r="BG6" i="3"/>
  <c r="BF6" i="3"/>
  <c r="BE6" i="3"/>
  <c r="BD6" i="3"/>
  <c r="BC6" i="3"/>
  <c r="BB6" i="3"/>
  <c r="BA6" i="3"/>
  <c r="AZ6" i="3"/>
  <c r="AY6" i="3"/>
  <c r="AX6" i="3"/>
  <c r="AW6" i="3"/>
  <c r="AV6" i="3"/>
  <c r="AT6" i="3"/>
  <c r="AS6" i="3"/>
  <c r="AR6" i="3"/>
  <c r="AP6" i="3"/>
  <c r="AO6" i="3"/>
  <c r="AN6" i="3"/>
  <c r="AM6" i="3"/>
  <c r="AL6" i="3"/>
  <c r="AJ6" i="3"/>
  <c r="AI6" i="3"/>
  <c r="AH6" i="3"/>
  <c r="AG6" i="3"/>
  <c r="AF6" i="3"/>
  <c r="AE6" i="3"/>
  <c r="AD6" i="3"/>
  <c r="AC6" i="3"/>
  <c r="AB6" i="3"/>
  <c r="AA6" i="3"/>
  <c r="Y6" i="3"/>
  <c r="X6" i="3"/>
  <c r="W6" i="3"/>
  <c r="V6" i="3"/>
  <c r="U6" i="3"/>
  <c r="S6" i="3"/>
  <c r="R6" i="3"/>
  <c r="Q6" i="3"/>
  <c r="P6" i="3"/>
  <c r="O6" i="3"/>
  <c r="N6" i="3"/>
  <c r="M6" i="3"/>
  <c r="L6" i="3"/>
  <c r="K6" i="3"/>
  <c r="J6" i="3"/>
  <c r="I6" i="3"/>
  <c r="H6" i="3"/>
  <c r="G6" i="3"/>
  <c r="F6" i="3"/>
  <c r="AL196" i="2"/>
  <c r="AL189" i="2"/>
  <c r="AL176" i="2"/>
  <c r="AL172" i="2"/>
  <c r="AL164" i="2"/>
  <c r="CD6" i="3" l="1"/>
  <c r="BP6" i="3"/>
  <c r="Z6" i="3"/>
  <c r="AK6" i="3"/>
  <c r="T6" i="3"/>
  <c r="AQ6" i="3"/>
  <c r="AU6" i="3"/>
</calcChain>
</file>

<file path=xl/sharedStrings.xml><?xml version="1.0" encoding="utf-8"?>
<sst xmlns="http://schemas.openxmlformats.org/spreadsheetml/2006/main" count="540" uniqueCount="438">
  <si>
    <t>1．</t>
    <phoneticPr fontId="5"/>
  </si>
  <si>
    <t>出展申込に関する同意</t>
    <phoneticPr fontId="5"/>
  </si>
  <si>
    <t>「出展申込について」、「出展申込書（本書）」に記載された全ての事項および、</t>
    <phoneticPr fontId="5"/>
  </si>
  <si>
    <t>申込日</t>
    <phoneticPr fontId="5"/>
  </si>
  <si>
    <t>：</t>
    <phoneticPr fontId="5"/>
  </si>
  <si>
    <t>年</t>
    <rPh sb="0" eb="1">
      <t>ネン</t>
    </rPh>
    <phoneticPr fontId="5"/>
  </si>
  <si>
    <t>月</t>
    <rPh sb="0" eb="1">
      <t>ガツ</t>
    </rPh>
    <phoneticPr fontId="5"/>
  </si>
  <si>
    <t>日</t>
    <rPh sb="0" eb="1">
      <t>ヒ</t>
    </rPh>
    <phoneticPr fontId="5"/>
  </si>
  <si>
    <t>企業名</t>
    <phoneticPr fontId="5"/>
  </si>
  <si>
    <t>氏名（代表者）</t>
    <rPh sb="3" eb="6">
      <t>ダイヒョウシャ</t>
    </rPh>
    <phoneticPr fontId="5"/>
  </si>
  <si>
    <t>【みなし大企業に該当しない旨の誓約】　※「出展申込について」の「1.募集対象」をご参照ください。</t>
    <rPh sb="23" eb="25">
      <t>モウシコミ</t>
    </rPh>
    <rPh sb="34" eb="36">
      <t>ボシュウ</t>
    </rPh>
    <rPh sb="36" eb="37">
      <t>タイ</t>
    </rPh>
    <phoneticPr fontId="5"/>
  </si>
  <si>
    <t>中小企業の定義を確認し、みなし大企業に該当しないことを確認した</t>
    <rPh sb="2" eb="4">
      <t>キギョウ</t>
    </rPh>
    <phoneticPr fontId="5"/>
  </si>
  <si>
    <t>【反社会的勢力に該当しない旨の誓約】　※「出展規約」の「No.24」をご参照ください。</t>
    <phoneticPr fontId="5"/>
  </si>
  <si>
    <t>中小機構の反社会的勢力の定義を確認し、該当しない旨を確認した</t>
    <rPh sb="26" eb="28">
      <t>カクニン</t>
    </rPh>
    <phoneticPr fontId="5"/>
  </si>
  <si>
    <t>【出展製品・商品について】　※「出展申込について」の「１．募集対象」をご参照ください。</t>
    <rPh sb="1" eb="3">
      <t>シュッテン</t>
    </rPh>
    <rPh sb="3" eb="5">
      <t>セイヒン</t>
    </rPh>
    <rPh sb="6" eb="8">
      <t>ショウヒン</t>
    </rPh>
    <phoneticPr fontId="5"/>
  </si>
  <si>
    <t>　　出展する製品・商品は自社が開発した、または企画開発・製造した製品・商品ですか。</t>
    <rPh sb="2" eb="4">
      <t>シュッテン</t>
    </rPh>
    <rPh sb="6" eb="8">
      <t>セイヒン</t>
    </rPh>
    <rPh sb="9" eb="11">
      <t>ショウヒン</t>
    </rPh>
    <rPh sb="12" eb="14">
      <t>ジシャ</t>
    </rPh>
    <rPh sb="15" eb="17">
      <t>カイハツ</t>
    </rPh>
    <rPh sb="23" eb="25">
      <t>キカク</t>
    </rPh>
    <rPh sb="25" eb="27">
      <t>カイハツ</t>
    </rPh>
    <rPh sb="28" eb="30">
      <t>セイゾウ</t>
    </rPh>
    <rPh sb="32" eb="34">
      <t>セイヒン</t>
    </rPh>
    <rPh sb="35" eb="37">
      <t>ショウヒン</t>
    </rPh>
    <phoneticPr fontId="5"/>
  </si>
  <si>
    <t>２．</t>
    <phoneticPr fontId="14"/>
  </si>
  <si>
    <t>会社名</t>
    <rPh sb="0" eb="2">
      <t>カイシャ</t>
    </rPh>
    <rPh sb="2" eb="3">
      <t>メイ</t>
    </rPh>
    <phoneticPr fontId="14"/>
  </si>
  <si>
    <t>ふりがな</t>
    <phoneticPr fontId="5"/>
  </si>
  <si>
    <t>「かぶしきがいしゃ」などの法人格の記入は不要です。会社名のみをご記入ください。例：ちゅうしょうきこう</t>
    <phoneticPr fontId="14"/>
  </si>
  <si>
    <t>日本語表記</t>
    <phoneticPr fontId="5"/>
  </si>
  <si>
    <t>「株式会社」などの法人格も必ずご記入ください。法人格と会社名の間にスペースは空けないでください。
例：株式会社中小機構</t>
    <rPh sb="1" eb="3">
      <t>カブシキ</t>
    </rPh>
    <rPh sb="3" eb="5">
      <t>カイシャ</t>
    </rPh>
    <rPh sb="9" eb="10">
      <t>ホウ</t>
    </rPh>
    <rPh sb="10" eb="12">
      <t>ジンカク</t>
    </rPh>
    <rPh sb="13" eb="14">
      <t>カナラ</t>
    </rPh>
    <rPh sb="16" eb="18">
      <t>キニュウ</t>
    </rPh>
    <rPh sb="23" eb="24">
      <t>ホウ</t>
    </rPh>
    <rPh sb="24" eb="26">
      <t>ジンカク</t>
    </rPh>
    <rPh sb="27" eb="29">
      <t>カイシャ</t>
    </rPh>
    <rPh sb="29" eb="30">
      <t>メイ</t>
    </rPh>
    <rPh sb="31" eb="32">
      <t>アイダ</t>
    </rPh>
    <rPh sb="38" eb="39">
      <t>ア</t>
    </rPh>
    <rPh sb="49" eb="50">
      <t>レイ</t>
    </rPh>
    <rPh sb="51" eb="53">
      <t>カブシキ</t>
    </rPh>
    <rPh sb="53" eb="55">
      <t>カイシャ</t>
    </rPh>
    <rPh sb="55" eb="57">
      <t>チュウショウ</t>
    </rPh>
    <rPh sb="57" eb="59">
      <t>キコウ</t>
    </rPh>
    <phoneticPr fontId="14"/>
  </si>
  <si>
    <t>株式会社等【Co.,Ltd/Corp/Inc./Ltd./Co./K.K./LLC/その他】
もしくは【なし】は、右の入力欄で1つをお選びください。</t>
    <phoneticPr fontId="14"/>
  </si>
  <si>
    <t>Co.,Ltd</t>
    <phoneticPr fontId="14"/>
  </si>
  <si>
    <t>Corp</t>
    <phoneticPr fontId="4"/>
  </si>
  <si>
    <t>「その他」を選択の場合は、
右の欄にご記入ください。</t>
    <phoneticPr fontId="14"/>
  </si>
  <si>
    <t>Inc.</t>
    <phoneticPr fontId="14"/>
  </si>
  <si>
    <t>Ltd.</t>
  </si>
  <si>
    <t>Co.</t>
  </si>
  <si>
    <t>K.K.</t>
  </si>
  <si>
    <t>氏名</t>
    <rPh sb="0" eb="2">
      <t>シメイ</t>
    </rPh>
    <phoneticPr fontId="5"/>
  </si>
  <si>
    <t>LLC</t>
    <phoneticPr fontId="4"/>
  </si>
  <si>
    <t>なし</t>
    <phoneticPr fontId="4"/>
  </si>
  <si>
    <t>その他</t>
  </si>
  <si>
    <t>役職</t>
    <phoneticPr fontId="5"/>
  </si>
  <si>
    <t>郵便番号</t>
    <rPh sb="0" eb="4">
      <t>ユウビンバンゴウ</t>
    </rPh>
    <phoneticPr fontId="5"/>
  </si>
  <si>
    <t>－</t>
    <phoneticPr fontId="4"/>
  </si>
  <si>
    <t>都道府県</t>
    <rPh sb="0" eb="4">
      <t>トドウフケン</t>
    </rPh>
    <phoneticPr fontId="5"/>
  </si>
  <si>
    <t>市区町村以下詳細</t>
    <rPh sb="0" eb="2">
      <t>シク</t>
    </rPh>
    <rPh sb="2" eb="4">
      <t>チョウソン</t>
    </rPh>
    <rPh sb="4" eb="6">
      <t>イカ</t>
    </rPh>
    <rPh sb="6" eb="8">
      <t>ショウサイ</t>
    </rPh>
    <phoneticPr fontId="5"/>
  </si>
  <si>
    <t>TEL</t>
    <phoneticPr fontId="5"/>
  </si>
  <si>
    <t>URL</t>
    <phoneticPr fontId="5"/>
  </si>
  <si>
    <t>注：HPアドレスは、http://、https://を含めた正式なURLをご記入ください。</t>
    <phoneticPr fontId="4"/>
  </si>
  <si>
    <t>法人番号が不明な場合は、こちらから検索可能です。
https://www.houjin-bangou.nta.go.jp/（国税庁　法人番号公表）</t>
    <rPh sb="62" eb="65">
      <t>コクゼイチョウ</t>
    </rPh>
    <rPh sb="66" eb="68">
      <t>ホウジン</t>
    </rPh>
    <rPh sb="68" eb="70">
      <t>バンゴウ</t>
    </rPh>
    <rPh sb="70" eb="72">
      <t>コウヒョウ</t>
    </rPh>
    <phoneticPr fontId="14"/>
  </si>
  <si>
    <t>３．</t>
    <phoneticPr fontId="5"/>
  </si>
  <si>
    <t>４．</t>
    <phoneticPr fontId="5"/>
  </si>
  <si>
    <t>出展手続きご担当者</t>
    <phoneticPr fontId="5"/>
  </si>
  <si>
    <t>担当者情報</t>
    <rPh sb="0" eb="3">
      <t>タントウシャ</t>
    </rPh>
    <rPh sb="3" eb="5">
      <t>ジョウホウ</t>
    </rPh>
    <phoneticPr fontId="14"/>
  </si>
  <si>
    <t>氏名</t>
    <phoneticPr fontId="5"/>
  </si>
  <si>
    <t>部署</t>
    <rPh sb="0" eb="2">
      <t>ブショ</t>
    </rPh>
    <phoneticPr fontId="5"/>
  </si>
  <si>
    <t>担当者連絡先</t>
    <rPh sb="0" eb="3">
      <t>タントウシャ</t>
    </rPh>
    <rPh sb="3" eb="6">
      <t>レンラクサキ</t>
    </rPh>
    <phoneticPr fontId="5"/>
  </si>
  <si>
    <t>FAX（任意）</t>
    <rPh sb="4" eb="6">
      <t>ニンイ</t>
    </rPh>
    <phoneticPr fontId="5"/>
  </si>
  <si>
    <t>５．</t>
    <phoneticPr fontId="5"/>
  </si>
  <si>
    <t>企業概要</t>
    <phoneticPr fontId="5"/>
  </si>
  <si>
    <t>設立・創立年月日</t>
    <rPh sb="0" eb="2">
      <t>セツリツ</t>
    </rPh>
    <rPh sb="3" eb="5">
      <t>ソウリツ</t>
    </rPh>
    <rPh sb="5" eb="8">
      <t>ネンガッピ</t>
    </rPh>
    <phoneticPr fontId="5"/>
  </si>
  <si>
    <t>西暦</t>
    <rPh sb="0" eb="2">
      <t>セイレキ</t>
    </rPh>
    <phoneticPr fontId="5"/>
  </si>
  <si>
    <t>従業員数</t>
    <rPh sb="0" eb="3">
      <t>ジュウギョウイン</t>
    </rPh>
    <rPh sb="3" eb="4">
      <t>スウ</t>
    </rPh>
    <phoneticPr fontId="5"/>
  </si>
  <si>
    <t>人</t>
    <rPh sb="0" eb="1">
      <t>ヒト</t>
    </rPh>
    <phoneticPr fontId="5"/>
  </si>
  <si>
    <t>資本金</t>
    <rPh sb="0" eb="3">
      <t>シホンキン</t>
    </rPh>
    <phoneticPr fontId="5"/>
  </si>
  <si>
    <t>万円</t>
    <rPh sb="0" eb="2">
      <t>マンエン</t>
    </rPh>
    <phoneticPr fontId="5"/>
  </si>
  <si>
    <t>直近の年間売上高</t>
    <rPh sb="0" eb="2">
      <t>チョッキン</t>
    </rPh>
    <rPh sb="3" eb="5">
      <t>ネンカン</t>
    </rPh>
    <rPh sb="5" eb="7">
      <t>ウリアゲ</t>
    </rPh>
    <rPh sb="7" eb="8">
      <t>ダカ</t>
    </rPh>
    <phoneticPr fontId="5"/>
  </si>
  <si>
    <t>（</t>
    <phoneticPr fontId="14"/>
  </si>
  <si>
    <t>年度）</t>
    <rPh sb="0" eb="2">
      <t>ネンド</t>
    </rPh>
    <phoneticPr fontId="14"/>
  </si>
  <si>
    <t>主な業種
（いずれか１つをお選びください。）</t>
    <rPh sb="0" eb="1">
      <t>オモ</t>
    </rPh>
    <rPh sb="2" eb="4">
      <t>ギョウシュ</t>
    </rPh>
    <rPh sb="14" eb="15">
      <t>エラ</t>
    </rPh>
    <phoneticPr fontId="5"/>
  </si>
  <si>
    <t>【１．製造業/２．卸売業/３．小売業/４．サービス業/５．その他】</t>
    <rPh sb="3" eb="6">
      <t>セイゾウギョウ</t>
    </rPh>
    <rPh sb="9" eb="12">
      <t>オロシウリギョウ</t>
    </rPh>
    <rPh sb="15" eb="18">
      <t>コウリギョウ</t>
    </rPh>
    <rPh sb="25" eb="26">
      <t>ギョウ</t>
    </rPh>
    <rPh sb="31" eb="32">
      <t>タ</t>
    </rPh>
    <phoneticPr fontId="5"/>
  </si>
  <si>
    <t>事業内容</t>
    <rPh sb="0" eb="2">
      <t>ジギョウ</t>
    </rPh>
    <rPh sb="2" eb="4">
      <t>ナイヨウ</t>
    </rPh>
    <phoneticPr fontId="5"/>
  </si>
  <si>
    <t>　　　　　　主力製品・商品
※貴社の主力製品・商品についてご記入ください。今回出展予定の製品・商品と必ずしも一致している必要はありません。</t>
    <rPh sb="6" eb="8">
      <t>シュリョク</t>
    </rPh>
    <rPh sb="8" eb="10">
      <t>セイヒン</t>
    </rPh>
    <rPh sb="11" eb="13">
      <t>ショウヒン</t>
    </rPh>
    <rPh sb="15" eb="17">
      <t>キシャ</t>
    </rPh>
    <rPh sb="18" eb="20">
      <t>シュリョク</t>
    </rPh>
    <rPh sb="20" eb="22">
      <t>セイヒン</t>
    </rPh>
    <rPh sb="23" eb="25">
      <t>ショウヒン</t>
    </rPh>
    <rPh sb="30" eb="32">
      <t>キニュウ</t>
    </rPh>
    <rPh sb="37" eb="39">
      <t>コンカイ</t>
    </rPh>
    <rPh sb="39" eb="41">
      <t>シュッテン</t>
    </rPh>
    <rPh sb="41" eb="43">
      <t>ヨテイ</t>
    </rPh>
    <rPh sb="44" eb="46">
      <t>セイヒン</t>
    </rPh>
    <rPh sb="47" eb="49">
      <t>ショウヒン</t>
    </rPh>
    <rPh sb="50" eb="51">
      <t>カナラ</t>
    </rPh>
    <rPh sb="54" eb="56">
      <t>イッチ</t>
    </rPh>
    <rPh sb="60" eb="62">
      <t>ヒツヨウ</t>
    </rPh>
    <phoneticPr fontId="5"/>
  </si>
  <si>
    <t>出展製品・商品について</t>
    <rPh sb="0" eb="2">
      <t>シュッテン</t>
    </rPh>
    <rPh sb="2" eb="4">
      <t>セイヒン</t>
    </rPh>
    <rPh sb="5" eb="7">
      <t>ショウヒン</t>
    </rPh>
    <phoneticPr fontId="5"/>
  </si>
  <si>
    <t>※今回出展予定の製品・商品についてご記入ください。</t>
    <rPh sb="1" eb="3">
      <t>コンカイ</t>
    </rPh>
    <rPh sb="3" eb="5">
      <t>シュッテン</t>
    </rPh>
    <rPh sb="5" eb="7">
      <t>ヨテイ</t>
    </rPh>
    <rPh sb="8" eb="10">
      <t>セイヒン</t>
    </rPh>
    <rPh sb="11" eb="13">
      <t>ショウヒン</t>
    </rPh>
    <rPh sb="18" eb="20">
      <t>キニュウ</t>
    </rPh>
    <phoneticPr fontId="14"/>
  </si>
  <si>
    <t>※出展製品・商品については、お申込み後の変更は原則認めません。</t>
    <phoneticPr fontId="14"/>
  </si>
  <si>
    <t>会社としての歩み、事業内容、技術力、主力商品紹介などを交え、貴社全体の企業PRをご記入ください。</t>
    <rPh sb="22" eb="24">
      <t>ショウカイ</t>
    </rPh>
    <phoneticPr fontId="14"/>
  </si>
  <si>
    <t>※改行をしないでください。</t>
    <phoneticPr fontId="5"/>
  </si>
  <si>
    <t>出展製品・商品名</t>
    <rPh sb="0" eb="2">
      <t>シュッテン</t>
    </rPh>
    <rPh sb="2" eb="4">
      <t>セイヒン</t>
    </rPh>
    <rPh sb="5" eb="8">
      <t>ショウヒンメイ</t>
    </rPh>
    <phoneticPr fontId="4"/>
  </si>
  <si>
    <t>（３）出展製品・商品のカテゴリー</t>
    <rPh sb="3" eb="5">
      <t>シュッテン</t>
    </rPh>
    <rPh sb="5" eb="7">
      <t>セイヒン</t>
    </rPh>
    <rPh sb="8" eb="10">
      <t>ショウヒン</t>
    </rPh>
    <phoneticPr fontId="5"/>
  </si>
  <si>
    <t>出展製品・商品のカテゴリー（分類）をいずれか1つお選びください。</t>
    <rPh sb="0" eb="2">
      <t>シュッテン</t>
    </rPh>
    <rPh sb="2" eb="4">
      <t>セイヒン</t>
    </rPh>
    <rPh sb="5" eb="7">
      <t>ショウヒン</t>
    </rPh>
    <rPh sb="14" eb="16">
      <t>ブンルイ</t>
    </rPh>
    <phoneticPr fontId="14"/>
  </si>
  <si>
    <t>※審査状況により、カテゴリー（分類）の変更をお願いする場合がございます。</t>
    <phoneticPr fontId="14"/>
  </si>
  <si>
    <t>出展製品・商品について特長を端的に表現してください。</t>
    <rPh sb="0" eb="2">
      <t>シュッテン</t>
    </rPh>
    <rPh sb="2" eb="4">
      <t>セイヒン</t>
    </rPh>
    <rPh sb="5" eb="7">
      <t>ショウヒン</t>
    </rPh>
    <rPh sb="11" eb="13">
      <t>トクチョウ</t>
    </rPh>
    <rPh sb="14" eb="16">
      <t>タンテキ</t>
    </rPh>
    <rPh sb="17" eb="19">
      <t>ヒョウゲン</t>
    </rPh>
    <phoneticPr fontId="14"/>
  </si>
  <si>
    <t>出展製品・商品について、特長、こだわり、他社より優れているところ、おすすめポイントなどをご記入ください。ガイドブック等に掲載しますので、来場者（バイヤー）の興味を引くような内容としてください。</t>
    <phoneticPr fontId="14"/>
  </si>
  <si>
    <t>出展製品・商品について、素材等の安全面のこだわりや、トレーサビリティ、取得した規格・認証等についてご記入ください。</t>
    <rPh sb="0" eb="2">
      <t>シュッテン</t>
    </rPh>
    <rPh sb="2" eb="4">
      <t>セイヒン</t>
    </rPh>
    <rPh sb="5" eb="7">
      <t>ショウヒン</t>
    </rPh>
    <rPh sb="12" eb="15">
      <t>ソザイナド</t>
    </rPh>
    <rPh sb="16" eb="19">
      <t>アンゼンメン</t>
    </rPh>
    <rPh sb="35" eb="37">
      <t>シュトク</t>
    </rPh>
    <rPh sb="39" eb="41">
      <t>キカク</t>
    </rPh>
    <rPh sb="42" eb="44">
      <t>ニンショウ</t>
    </rPh>
    <rPh sb="44" eb="45">
      <t>トウ</t>
    </rPh>
    <rPh sb="50" eb="52">
      <t>キニュウ</t>
    </rPh>
    <phoneticPr fontId="14"/>
  </si>
  <si>
    <t>（７）出展製品・商品の販売開始時期について</t>
    <rPh sb="3" eb="5">
      <t>シュッテン</t>
    </rPh>
    <rPh sb="5" eb="7">
      <t>セイヒン</t>
    </rPh>
    <rPh sb="8" eb="10">
      <t>ショウヒン</t>
    </rPh>
    <rPh sb="11" eb="13">
      <t>ハンバイ</t>
    </rPh>
    <rPh sb="13" eb="15">
      <t>カイシ</t>
    </rPh>
    <rPh sb="15" eb="17">
      <t>ジキ</t>
    </rPh>
    <phoneticPr fontId="5"/>
  </si>
  <si>
    <t>出展製品・商品の販売開始時期について該当する番号を選び、またその販売開始時期についてご記入ください。</t>
    <rPh sb="0" eb="2">
      <t>シュッテン</t>
    </rPh>
    <rPh sb="2" eb="4">
      <t>セイヒン</t>
    </rPh>
    <rPh sb="5" eb="7">
      <t>ショウヒン</t>
    </rPh>
    <rPh sb="8" eb="10">
      <t>ハンバイ</t>
    </rPh>
    <rPh sb="10" eb="12">
      <t>カイシ</t>
    </rPh>
    <rPh sb="12" eb="14">
      <t>ジキ</t>
    </rPh>
    <rPh sb="18" eb="20">
      <t>ガイトウ</t>
    </rPh>
    <rPh sb="22" eb="24">
      <t>バンゴウ</t>
    </rPh>
    <rPh sb="25" eb="26">
      <t>エラ</t>
    </rPh>
    <rPh sb="32" eb="34">
      <t>ハンバイ</t>
    </rPh>
    <rPh sb="34" eb="36">
      <t>カイシ</t>
    </rPh>
    <rPh sb="36" eb="38">
      <t>ジキ</t>
    </rPh>
    <rPh sb="43" eb="45">
      <t>キニュウ</t>
    </rPh>
    <phoneticPr fontId="14"/>
  </si>
  <si>
    <t>１．まだ販売されていない製品・商品</t>
    <rPh sb="2" eb="4">
      <t>セイヒン</t>
    </rPh>
    <rPh sb="5" eb="7">
      <t>ショウヒン</t>
    </rPh>
    <phoneticPr fontId="14"/>
  </si>
  <si>
    <t>販売開始時期</t>
    <rPh sb="0" eb="2">
      <t>ハンバイ</t>
    </rPh>
    <rPh sb="2" eb="4">
      <t>カイシ</t>
    </rPh>
    <rPh sb="4" eb="6">
      <t>ジキ</t>
    </rPh>
    <phoneticPr fontId="14"/>
  </si>
  <si>
    <t>(西暦)　　　　</t>
    <rPh sb="1" eb="3">
      <t>セイレキ</t>
    </rPh>
    <phoneticPr fontId="14"/>
  </si>
  <si>
    <t>年</t>
    <rPh sb="0" eb="1">
      <t>ネン</t>
    </rPh>
    <phoneticPr fontId="14"/>
  </si>
  <si>
    <t>月（予定含む）</t>
    <rPh sb="0" eb="1">
      <t>ゲツ</t>
    </rPh>
    <rPh sb="2" eb="4">
      <t>ヨテイ</t>
    </rPh>
    <rPh sb="4" eb="5">
      <t>フク</t>
    </rPh>
    <phoneticPr fontId="14"/>
  </si>
  <si>
    <t>（８）出展製品・商品の希望小売価格（上代）および卸価格（下代）をご記入ください。</t>
    <rPh sb="5" eb="7">
      <t>セイヒン</t>
    </rPh>
    <rPh sb="8" eb="10">
      <t>ショウヒン</t>
    </rPh>
    <rPh sb="34" eb="35">
      <t>ニュウ</t>
    </rPh>
    <phoneticPr fontId="5"/>
  </si>
  <si>
    <t>希望小売価格（上代）</t>
    <rPh sb="0" eb="2">
      <t>キボウ</t>
    </rPh>
    <rPh sb="2" eb="4">
      <t>コウリ</t>
    </rPh>
    <rPh sb="4" eb="6">
      <t>カカク</t>
    </rPh>
    <rPh sb="7" eb="8">
      <t>ジョウ</t>
    </rPh>
    <rPh sb="8" eb="9">
      <t>ダイ</t>
    </rPh>
    <phoneticPr fontId="5"/>
  </si>
  <si>
    <t>円</t>
    <rPh sb="0" eb="1">
      <t>エン</t>
    </rPh>
    <phoneticPr fontId="5"/>
  </si>
  <si>
    <t>卸価格（下代）</t>
    <rPh sb="0" eb="1">
      <t>オロシ</t>
    </rPh>
    <rPh sb="1" eb="3">
      <t>カカク</t>
    </rPh>
    <rPh sb="4" eb="5">
      <t>シタ</t>
    </rPh>
    <rPh sb="5" eb="6">
      <t>ダイ</t>
    </rPh>
    <phoneticPr fontId="5"/>
  </si>
  <si>
    <t>※未完成品については、必ず完成度、市場導入スケジュールをご記入ください。</t>
    <rPh sb="29" eb="31">
      <t>キニュウ</t>
    </rPh>
    <phoneticPr fontId="5"/>
  </si>
  <si>
    <t>【記載例】</t>
    <rPh sb="1" eb="3">
      <t>キサイ</t>
    </rPh>
    <rPh sb="3" eb="4">
      <t>レイ</t>
    </rPh>
    <phoneticPr fontId="4"/>
  </si>
  <si>
    <t>出展製品・商品：梅の発泡酒</t>
    <rPh sb="0" eb="2">
      <t>シュッテン</t>
    </rPh>
    <rPh sb="2" eb="4">
      <t>セイヒン</t>
    </rPh>
    <rPh sb="5" eb="7">
      <t>ショウヒン</t>
    </rPh>
    <rPh sb="8" eb="9">
      <t>ウメ</t>
    </rPh>
    <rPh sb="10" eb="13">
      <t>ハッポウシュ</t>
    </rPh>
    <phoneticPr fontId="14"/>
  </si>
  <si>
    <t>最終消費者ターゲット像</t>
    <rPh sb="0" eb="2">
      <t>サイシュウ</t>
    </rPh>
    <rPh sb="2" eb="5">
      <t>ショウヒシャ</t>
    </rPh>
    <rPh sb="10" eb="11">
      <t>ゾウ</t>
    </rPh>
    <phoneticPr fontId="14"/>
  </si>
  <si>
    <t>目新しいものに興味のある２０～３０代の男女（特に女性）</t>
    <rPh sb="0" eb="2">
      <t>メアタラ</t>
    </rPh>
    <rPh sb="7" eb="9">
      <t>キョウミ</t>
    </rPh>
    <rPh sb="17" eb="18">
      <t>ダイ</t>
    </rPh>
    <rPh sb="19" eb="21">
      <t>ダンジョ</t>
    </rPh>
    <rPh sb="22" eb="23">
      <t>トク</t>
    </rPh>
    <rPh sb="24" eb="26">
      <t>ジョセイ</t>
    </rPh>
    <phoneticPr fontId="4"/>
  </si>
  <si>
    <t>想定する利用シーン</t>
    <rPh sb="0" eb="2">
      <t>ソウテイ</t>
    </rPh>
    <rPh sb="4" eb="6">
      <t>リヨウ</t>
    </rPh>
    <phoneticPr fontId="14"/>
  </si>
  <si>
    <t>カジュアルレストラン等の食前酒／自宅でのくつろぎ時間／贈り物等</t>
    <rPh sb="10" eb="11">
      <t>トウ</t>
    </rPh>
    <rPh sb="12" eb="15">
      <t>ショクゼンシュ</t>
    </rPh>
    <rPh sb="16" eb="18">
      <t>ジタク</t>
    </rPh>
    <rPh sb="24" eb="26">
      <t>ジカン</t>
    </rPh>
    <rPh sb="27" eb="28">
      <t>オク</t>
    </rPh>
    <rPh sb="29" eb="30">
      <t>モノ</t>
    </rPh>
    <rPh sb="30" eb="31">
      <t>トウ</t>
    </rPh>
    <phoneticPr fontId="4"/>
  </si>
  <si>
    <t>①</t>
    <phoneticPr fontId="4"/>
  </si>
  <si>
    <t>期待する取引先</t>
    <rPh sb="0" eb="2">
      <t>キタイ</t>
    </rPh>
    <rPh sb="4" eb="6">
      <t>トリヒキ</t>
    </rPh>
    <phoneticPr fontId="4"/>
  </si>
  <si>
    <t>マッチングイメージ</t>
    <phoneticPr fontId="4"/>
  </si>
  <si>
    <t>期待する取引先</t>
    <rPh sb="0" eb="2">
      <t>キタイ</t>
    </rPh>
    <rPh sb="4" eb="6">
      <t>トリヒキ</t>
    </rPh>
    <rPh sb="6" eb="7">
      <t>サキ</t>
    </rPh>
    <phoneticPr fontId="4"/>
  </si>
  <si>
    <t>８．</t>
    <phoneticPr fontId="5"/>
  </si>
  <si>
    <t>ブースの展開方法、来場者への訴求方法等について　（開催当日の実際の展示内容は変更可能です。）</t>
    <phoneticPr fontId="5"/>
  </si>
  <si>
    <t>（１）ブースの展開方法、来場者への訴求方法について、実施する予定のものにチェックをつけてください。</t>
    <phoneticPr fontId="14"/>
  </si>
  <si>
    <t>試飲</t>
  </si>
  <si>
    <t>試食</t>
    <rPh sb="0" eb="2">
      <t>シショク</t>
    </rPh>
    <phoneticPr fontId="2"/>
  </si>
  <si>
    <t>その他（右に記入）→</t>
    <rPh sb="4" eb="5">
      <t>ミギ</t>
    </rPh>
    <phoneticPr fontId="2"/>
  </si>
  <si>
    <t>（２）試飲・試食には加熱調理等を行いますか。</t>
    <rPh sb="16" eb="17">
      <t>オコナ</t>
    </rPh>
    <phoneticPr fontId="14"/>
  </si>
  <si>
    <t>加熱しない</t>
    <rPh sb="0" eb="2">
      <t>カネツ</t>
    </rPh>
    <phoneticPr fontId="2"/>
  </si>
  <si>
    <t>ブース内で加熱</t>
    <rPh sb="3" eb="4">
      <t>ナイ</t>
    </rPh>
    <rPh sb="5" eb="7">
      <t>カネツ</t>
    </rPh>
    <phoneticPr fontId="2"/>
  </si>
  <si>
    <t>共同キッチンで加熱</t>
    <rPh sb="0" eb="2">
      <t>キョウドウ</t>
    </rPh>
    <rPh sb="7" eb="9">
      <t>カネツ</t>
    </rPh>
    <phoneticPr fontId="2"/>
  </si>
  <si>
    <t>１．国内販路の開拓　（バイヤーとの商談）</t>
    <phoneticPr fontId="5"/>
  </si>
  <si>
    <t>２．パートナー企業を見つけたい（販売提携、共同開発等）</t>
  </si>
  <si>
    <t>３．出展製品・商品の販売促進</t>
    <rPh sb="7" eb="9">
      <t>ショウヒン</t>
    </rPh>
    <phoneticPr fontId="14"/>
  </si>
  <si>
    <t>４．出展製品・商品の市場調査・マーケティング</t>
    <rPh sb="7" eb="9">
      <t>ショウヒン</t>
    </rPh>
    <phoneticPr fontId="5"/>
  </si>
  <si>
    <t>５．企業PR（広告・宣伝）、自社の知名度の向上</t>
    <phoneticPr fontId="5"/>
  </si>
  <si>
    <t>６．他の出展者との交流、ネットワーク構築</t>
    <phoneticPr fontId="5"/>
  </si>
  <si>
    <t>７．業界動向の把握</t>
    <phoneticPr fontId="5"/>
  </si>
  <si>
    <t>８．その他（右に記入）→</t>
    <phoneticPr fontId="5"/>
  </si>
  <si>
    <t>８．その他（右に記入）→</t>
    <phoneticPr fontId="4"/>
  </si>
  <si>
    <r>
      <t>（２）展示会でのビジネスマッチングのターゲット（業界、業種）を以下からお選びください。（</t>
    </r>
    <r>
      <rPr>
        <b/>
        <sz val="10"/>
        <color indexed="10"/>
        <rFont val="ＭＳ Ｐゴシック"/>
        <family val="3"/>
        <charset val="128"/>
      </rPr>
      <t>３つまで</t>
    </r>
    <r>
      <rPr>
        <b/>
        <sz val="10"/>
        <color indexed="8"/>
        <rFont val="ＭＳ Ｐゴシック"/>
        <family val="3"/>
        <charset val="128"/>
      </rPr>
      <t>）</t>
    </r>
    <phoneticPr fontId="5"/>
  </si>
  <si>
    <t>１．フードサービス（外食・給食・中食）</t>
    <rPh sb="10" eb="12">
      <t>ガイショク</t>
    </rPh>
    <rPh sb="13" eb="15">
      <t>キュウショク</t>
    </rPh>
    <rPh sb="16" eb="18">
      <t>ナカショク</t>
    </rPh>
    <phoneticPr fontId="5"/>
  </si>
  <si>
    <t>１．フードサービス（外食・中食）</t>
    <rPh sb="10" eb="12">
      <t>ガイショク</t>
    </rPh>
    <rPh sb="13" eb="14">
      <t>ナカ</t>
    </rPh>
    <rPh sb="14" eb="15">
      <t>ショク</t>
    </rPh>
    <phoneticPr fontId="5"/>
  </si>
  <si>
    <t>２．小売（百貨店・専門店）</t>
    <rPh sb="2" eb="4">
      <t>コウリ</t>
    </rPh>
    <rPh sb="5" eb="8">
      <t>ヒャッカテン</t>
    </rPh>
    <rPh sb="9" eb="12">
      <t>センモンテン</t>
    </rPh>
    <phoneticPr fontId="5"/>
  </si>
  <si>
    <t>２．小売（百貨店・スーパーマーケット）</t>
    <rPh sb="2" eb="4">
      <t>コウリ</t>
    </rPh>
    <rPh sb="5" eb="8">
      <t>ヒャッカテン</t>
    </rPh>
    <phoneticPr fontId="5"/>
  </si>
  <si>
    <t>３．小売（コンビニエンスストア・ディスカウントストア・ドラッグストア）</t>
    <phoneticPr fontId="5"/>
  </si>
  <si>
    <t>３．小売（コンビニエンスストア・ディスカウントストア）</t>
  </si>
  <si>
    <t>４．小売（スーパーマーケット）</t>
    <rPh sb="2" eb="4">
      <t>コウリ</t>
    </rPh>
    <phoneticPr fontId="5"/>
  </si>
  <si>
    <t>４．小売（専門店）</t>
    <rPh sb="2" eb="4">
      <t>コウリ</t>
    </rPh>
    <rPh sb="5" eb="8">
      <t>センモンテン</t>
    </rPh>
    <phoneticPr fontId="5"/>
  </si>
  <si>
    <t>５．通販・ネットスーパー</t>
    <rPh sb="2" eb="4">
      <t>ツウハン</t>
    </rPh>
    <phoneticPr fontId="5"/>
  </si>
  <si>
    <t>５．通販事業者</t>
    <rPh sb="2" eb="4">
      <t>ツウハン</t>
    </rPh>
    <rPh sb="4" eb="7">
      <t>ジギョウシャ</t>
    </rPh>
    <phoneticPr fontId="5"/>
  </si>
  <si>
    <t>６．商社・卸</t>
    <rPh sb="2" eb="4">
      <t>ショウシャ</t>
    </rPh>
    <rPh sb="5" eb="6">
      <t>オロシ</t>
    </rPh>
    <phoneticPr fontId="5"/>
  </si>
  <si>
    <t>７．食品・飲料メーカー/生産者</t>
    <rPh sb="2" eb="4">
      <t>ショクヒン</t>
    </rPh>
    <rPh sb="5" eb="7">
      <t>インリョウ</t>
    </rPh>
    <rPh sb="12" eb="15">
      <t>セイサンシャ</t>
    </rPh>
    <phoneticPr fontId="5"/>
  </si>
  <si>
    <t>７．食品メーカー</t>
    <rPh sb="2" eb="4">
      <t>ショクヒン</t>
    </rPh>
    <phoneticPr fontId="5"/>
  </si>
  <si>
    <t>８．ホテル・旅館・レジャー施設</t>
    <rPh sb="6" eb="8">
      <t>リョカン</t>
    </rPh>
    <rPh sb="13" eb="15">
      <t>シセツ</t>
    </rPh>
    <phoneticPr fontId="5"/>
  </si>
  <si>
    <t>９．その他（右に記入）→</t>
    <phoneticPr fontId="5"/>
  </si>
  <si>
    <t>９．その他（右に記入）→</t>
    <phoneticPr fontId="14"/>
  </si>
  <si>
    <t>（３）展示会当日の会場での目標をご記入ください。</t>
    <phoneticPr fontId="14"/>
  </si>
  <si>
    <t>商談件数</t>
    <rPh sb="0" eb="2">
      <t>ショウダン</t>
    </rPh>
    <rPh sb="2" eb="4">
      <t>ケンスウ</t>
    </rPh>
    <phoneticPr fontId="5"/>
  </si>
  <si>
    <t>件</t>
    <rPh sb="0" eb="1">
      <t>ケン</t>
    </rPh>
    <phoneticPr fontId="5"/>
  </si>
  <si>
    <t>名刺交換数</t>
    <rPh sb="0" eb="2">
      <t>メイシ</t>
    </rPh>
    <rPh sb="2" eb="4">
      <t>コウカン</t>
    </rPh>
    <rPh sb="4" eb="5">
      <t>スウ</t>
    </rPh>
    <phoneticPr fontId="5"/>
  </si>
  <si>
    <t>枚</t>
    <rPh sb="0" eb="1">
      <t>マイ</t>
    </rPh>
    <phoneticPr fontId="5"/>
  </si>
  <si>
    <t>資料配布数</t>
    <rPh sb="0" eb="2">
      <t>シリョウ</t>
    </rPh>
    <rPh sb="2" eb="4">
      <t>ハイフ</t>
    </rPh>
    <rPh sb="4" eb="5">
      <t>スウ</t>
    </rPh>
    <phoneticPr fontId="5"/>
  </si>
  <si>
    <t>部</t>
    <rPh sb="0" eb="1">
      <t>ブ</t>
    </rPh>
    <phoneticPr fontId="5"/>
  </si>
  <si>
    <t>（４）展示会への出展経験を教えてください。（複数回答可）</t>
    <rPh sb="13" eb="14">
      <t>オシ</t>
    </rPh>
    <phoneticPr fontId="14"/>
  </si>
  <si>
    <t>該当するもの全てを選択し、１．２．についてはその回数についてもお答えください。</t>
    <rPh sb="0" eb="2">
      <t>ガイトウ</t>
    </rPh>
    <rPh sb="6" eb="7">
      <t>スベ</t>
    </rPh>
    <rPh sb="9" eb="11">
      <t>センタク</t>
    </rPh>
    <rPh sb="24" eb="26">
      <t>カイスウ</t>
    </rPh>
    <rPh sb="32" eb="33">
      <t>コタ</t>
    </rPh>
    <phoneticPr fontId="14"/>
  </si>
  <si>
    <t>１．FOODEX JAPANに出展したことがある</t>
    <phoneticPr fontId="14"/>
  </si>
  <si>
    <t>回</t>
    <rPh sb="0" eb="1">
      <t>カイ</t>
    </rPh>
    <phoneticPr fontId="14"/>
  </si>
  <si>
    <t>２．その他の展示会に出展したことがある</t>
  </si>
  <si>
    <t>３．展示会に出展したことがない</t>
    <rPh sb="2" eb="4">
      <t>テンジ</t>
    </rPh>
    <rPh sb="4" eb="5">
      <t>カイ</t>
    </rPh>
    <rPh sb="6" eb="8">
      <t>シュッテン</t>
    </rPh>
    <phoneticPr fontId="14"/>
  </si>
  <si>
    <t>１．中小企業総合展での出展申込のみ</t>
    <rPh sb="2" eb="9">
      <t>チュウソウ</t>
    </rPh>
    <phoneticPr fontId="3"/>
  </si>
  <si>
    <t>２．他に単独での出展を予定している</t>
    <phoneticPr fontId="3"/>
  </si>
  <si>
    <t>３．他に県や組合等の共同出展を予定している</t>
    <rPh sb="4" eb="5">
      <t>ケン</t>
    </rPh>
    <rPh sb="6" eb="8">
      <t>クミアイ</t>
    </rPh>
    <rPh sb="8" eb="9">
      <t>トウ</t>
    </rPh>
    <rPh sb="10" eb="12">
      <t>キョウドウ</t>
    </rPh>
    <phoneticPr fontId="3"/>
  </si>
  <si>
    <r>
      <t>アンケート</t>
    </r>
    <r>
      <rPr>
        <b/>
        <sz val="10"/>
        <color rgb="FFFF0000"/>
        <rFont val="ＭＳ Ｐゴシック"/>
        <family val="3"/>
        <charset val="128"/>
      </rPr>
      <t>　</t>
    </r>
    <phoneticPr fontId="5"/>
  </si>
  <si>
    <t>※詳細は、出展決定後に調整予定です。</t>
    <rPh sb="1" eb="3">
      <t>ショウサイ</t>
    </rPh>
    <rPh sb="5" eb="7">
      <t>シュッテン</t>
    </rPh>
    <rPh sb="7" eb="9">
      <t>ケッテイ</t>
    </rPh>
    <rPh sb="9" eb="10">
      <t>ゴ</t>
    </rPh>
    <rPh sb="11" eb="13">
      <t>チョウセイ</t>
    </rPh>
    <rPh sb="13" eb="15">
      <t>ヨテイ</t>
    </rPh>
    <phoneticPr fontId="14"/>
  </si>
  <si>
    <t>１．中小企業総合展事務局からのＤＭ</t>
    <rPh sb="2" eb="4">
      <t>チュウショウ</t>
    </rPh>
    <rPh sb="4" eb="6">
      <t>キギョウ</t>
    </rPh>
    <rPh sb="6" eb="8">
      <t>ソウゴウ</t>
    </rPh>
    <rPh sb="8" eb="9">
      <t>テン</t>
    </rPh>
    <rPh sb="9" eb="12">
      <t>ジムキョク</t>
    </rPh>
    <phoneticPr fontId="5"/>
  </si>
  <si>
    <t>２．中小機構のホームページ</t>
    <rPh sb="2" eb="4">
      <t>チュウショウ</t>
    </rPh>
    <rPh sb="4" eb="6">
      <t>キコウ</t>
    </rPh>
    <phoneticPr fontId="5"/>
  </si>
  <si>
    <t>５．Ｊ－Ｎｅｔ２１</t>
    <phoneticPr fontId="5"/>
  </si>
  <si>
    <t>)</t>
    <phoneticPr fontId="14"/>
  </si>
  <si>
    <t xml:space="preserve"> ======出展申込書は以上です。申込フォームにアップロードをしてお申し込みください。====== </t>
    <rPh sb="18" eb="20">
      <t>モウシコ</t>
    </rPh>
    <rPh sb="35" eb="36">
      <t>モウ</t>
    </rPh>
    <rPh sb="37" eb="38">
      <t>コ</t>
    </rPh>
    <phoneticPr fontId="14"/>
  </si>
  <si>
    <t>【提出書類等について】</t>
    <rPh sb="1" eb="3">
      <t>テイシュツ</t>
    </rPh>
    <rPh sb="3" eb="5">
      <t>ショルイ</t>
    </rPh>
    <rPh sb="5" eb="6">
      <t>トウ</t>
    </rPh>
    <phoneticPr fontId="14"/>
  </si>
  <si>
    <t>以下の資料を本申込書と併せてご提出ください。</t>
    <rPh sb="0" eb="2">
      <t>イカ</t>
    </rPh>
    <rPh sb="3" eb="5">
      <t>シリョウ</t>
    </rPh>
    <rPh sb="6" eb="7">
      <t>ホン</t>
    </rPh>
    <rPh sb="7" eb="9">
      <t>モウシコミ</t>
    </rPh>
    <rPh sb="9" eb="10">
      <t>ショ</t>
    </rPh>
    <rPh sb="11" eb="12">
      <t>アワ</t>
    </rPh>
    <rPh sb="15" eb="17">
      <t>テイシュツ</t>
    </rPh>
    <phoneticPr fontId="14"/>
  </si>
  <si>
    <t>　（１）会社案内</t>
    <rPh sb="4" eb="6">
      <t>カイシャ</t>
    </rPh>
    <rPh sb="6" eb="8">
      <t>アンナイ</t>
    </rPh>
    <phoneticPr fontId="14"/>
  </si>
  <si>
    <t>　（２）出展製品・商品の説明カタログ</t>
    <rPh sb="4" eb="6">
      <t>シュッテン</t>
    </rPh>
    <rPh sb="6" eb="8">
      <t>セイヒン</t>
    </rPh>
    <rPh sb="9" eb="11">
      <t>ショウヒン</t>
    </rPh>
    <rPh sb="12" eb="14">
      <t>セツメイ</t>
    </rPh>
    <phoneticPr fontId="14"/>
  </si>
  <si>
    <t>【お問い合わせ先】</t>
    <rPh sb="2" eb="3">
      <t>ト</t>
    </rPh>
    <rPh sb="4" eb="5">
      <t>ア</t>
    </rPh>
    <rPh sb="7" eb="8">
      <t>サキ</t>
    </rPh>
    <phoneticPr fontId="14"/>
  </si>
  <si>
    <t>■中小企業総合展 in FOODEX 2022 出展申込者データ反映</t>
    <rPh sb="24" eb="26">
      <t>シュッテン</t>
    </rPh>
    <rPh sb="26" eb="27">
      <t>モウ</t>
    </rPh>
    <rPh sb="27" eb="28">
      <t>コ</t>
    </rPh>
    <rPh sb="28" eb="29">
      <t>シャ</t>
    </rPh>
    <rPh sb="32" eb="34">
      <t>ハンエイ</t>
    </rPh>
    <phoneticPr fontId="4"/>
  </si>
  <si>
    <t>1/9</t>
    <phoneticPr fontId="14"/>
  </si>
  <si>
    <t>2/9</t>
    <phoneticPr fontId="4"/>
  </si>
  <si>
    <t>4/9</t>
    <phoneticPr fontId="4"/>
  </si>
  <si>
    <t>5/9</t>
    <phoneticPr fontId="4"/>
  </si>
  <si>
    <t>6/9</t>
    <phoneticPr fontId="4"/>
  </si>
  <si>
    <t>7/9</t>
    <phoneticPr fontId="4"/>
  </si>
  <si>
    <t>8/9</t>
    <phoneticPr fontId="4"/>
  </si>
  <si>
    <t>NO</t>
    <phoneticPr fontId="4"/>
  </si>
  <si>
    <t>審査結果</t>
    <rPh sb="0" eb="2">
      <t>シンサ</t>
    </rPh>
    <rPh sb="2" eb="4">
      <t>ケッカ</t>
    </rPh>
    <phoneticPr fontId="4"/>
  </si>
  <si>
    <t>SC委員会送付日</t>
    <rPh sb="2" eb="5">
      <t>イインカイ</t>
    </rPh>
    <rPh sb="5" eb="7">
      <t>ソウフ</t>
    </rPh>
    <rPh sb="7" eb="8">
      <t>ビ</t>
    </rPh>
    <phoneticPr fontId="4"/>
  </si>
  <si>
    <t>ID
※KREISEL</t>
    <phoneticPr fontId="4"/>
  </si>
  <si>
    <t>受付日</t>
    <rPh sb="0" eb="3">
      <t>ウケツケビ</t>
    </rPh>
    <phoneticPr fontId="4"/>
  </si>
  <si>
    <t>１．出展申込に関する同意</t>
    <phoneticPr fontId="4"/>
  </si>
  <si>
    <t>２．出展企業情報(1)</t>
    <phoneticPr fontId="4"/>
  </si>
  <si>
    <t>①出展規約同意</t>
    <rPh sb="1" eb="5">
      <t>シュッテンキヤク</t>
    </rPh>
    <rPh sb="5" eb="7">
      <t>ドウイ</t>
    </rPh>
    <phoneticPr fontId="4"/>
  </si>
  <si>
    <t>②みなし大企業でない</t>
    <rPh sb="4" eb="5">
      <t>ダイ</t>
    </rPh>
    <rPh sb="5" eb="7">
      <t>キギョウ</t>
    </rPh>
    <phoneticPr fontId="4"/>
  </si>
  <si>
    <t>③反社会勢力でない</t>
    <rPh sb="1" eb="4">
      <t>ハンシャカイ</t>
    </rPh>
    <rPh sb="4" eb="6">
      <t>セイリョク</t>
    </rPh>
    <phoneticPr fontId="4"/>
  </si>
  <si>
    <t>⑤自社製品である</t>
    <rPh sb="1" eb="3">
      <t>ジシャ</t>
    </rPh>
    <rPh sb="3" eb="5">
      <t>セイヒン</t>
    </rPh>
    <phoneticPr fontId="4"/>
  </si>
  <si>
    <t>会社/団体名</t>
    <rPh sb="0" eb="2">
      <t>カイシャ</t>
    </rPh>
    <rPh sb="3" eb="5">
      <t>ダンタイ</t>
    </rPh>
    <rPh sb="5" eb="6">
      <t>メイ</t>
    </rPh>
    <phoneticPr fontId="4"/>
  </si>
  <si>
    <t>代表者名</t>
    <rPh sb="0" eb="3">
      <t>ダイヒョウシャ</t>
    </rPh>
    <rPh sb="3" eb="4">
      <t>メイ</t>
    </rPh>
    <phoneticPr fontId="4"/>
  </si>
  <si>
    <t>本社所在地</t>
    <rPh sb="0" eb="2">
      <t>ホンシャ</t>
    </rPh>
    <rPh sb="2" eb="5">
      <t>ショザイチ</t>
    </rPh>
    <phoneticPr fontId="4"/>
  </si>
  <si>
    <t>HPアドレス</t>
    <phoneticPr fontId="4"/>
  </si>
  <si>
    <t>法人番号</t>
    <rPh sb="0" eb="2">
      <t>ホウジン</t>
    </rPh>
    <rPh sb="2" eb="4">
      <t>バンゴウ</t>
    </rPh>
    <phoneticPr fontId="4"/>
  </si>
  <si>
    <t>担当者情報</t>
    <rPh sb="0" eb="3">
      <t>タントウシャ</t>
    </rPh>
    <rPh sb="3" eb="5">
      <t>ジョウホウ</t>
    </rPh>
    <phoneticPr fontId="4"/>
  </si>
  <si>
    <t>担当者連絡先</t>
    <rPh sb="0" eb="3">
      <t>タントウシャ</t>
    </rPh>
    <rPh sb="3" eb="6">
      <t>レンラクサキ</t>
    </rPh>
    <phoneticPr fontId="4"/>
  </si>
  <si>
    <t>設立・創立</t>
    <rPh sb="0" eb="2">
      <t>セツリツ</t>
    </rPh>
    <rPh sb="3" eb="5">
      <t>ソウリツ</t>
    </rPh>
    <phoneticPr fontId="4"/>
  </si>
  <si>
    <t>従業員数
(人)</t>
    <rPh sb="0" eb="3">
      <t>ジュウギョウイン</t>
    </rPh>
    <rPh sb="3" eb="4">
      <t>カズ</t>
    </rPh>
    <rPh sb="6" eb="7">
      <t>ニン</t>
    </rPh>
    <phoneticPr fontId="4"/>
  </si>
  <si>
    <t>資本金
(万円)</t>
    <rPh sb="0" eb="3">
      <t>シホンキン</t>
    </rPh>
    <rPh sb="5" eb="6">
      <t>マン</t>
    </rPh>
    <rPh sb="6" eb="7">
      <t>エン</t>
    </rPh>
    <phoneticPr fontId="4"/>
  </si>
  <si>
    <t>直近の年間売上高</t>
    <phoneticPr fontId="4"/>
  </si>
  <si>
    <r>
      <t xml:space="preserve">主な業種
</t>
    </r>
    <r>
      <rPr>
        <sz val="11"/>
        <color rgb="FFFF0000"/>
        <rFont val="メイリオ"/>
        <family val="3"/>
        <charset val="128"/>
      </rPr>
      <t xml:space="preserve">※複数回答不可
</t>
    </r>
    <r>
      <rPr>
        <sz val="11"/>
        <rFont val="メイリオ"/>
        <family val="3"/>
        <charset val="128"/>
      </rPr>
      <t>【１．製造業/２．卸売業/３．小売業/４．サービス業/５．その他】</t>
    </r>
    <rPh sb="0" eb="1">
      <t>オモ</t>
    </rPh>
    <rPh sb="2" eb="4">
      <t>ギョウシュ</t>
    </rPh>
    <rPh sb="6" eb="8">
      <t>フクスウ</t>
    </rPh>
    <rPh sb="8" eb="10">
      <t>カイトウ</t>
    </rPh>
    <rPh sb="10" eb="12">
      <t>フカ</t>
    </rPh>
    <phoneticPr fontId="4"/>
  </si>
  <si>
    <t>事業内容</t>
    <rPh sb="0" eb="2">
      <t>ジギョウ</t>
    </rPh>
    <rPh sb="2" eb="4">
      <t>ナイヨウ</t>
    </rPh>
    <phoneticPr fontId="4"/>
  </si>
  <si>
    <t>主力製品・商品</t>
    <rPh sb="0" eb="2">
      <t>シュリョク</t>
    </rPh>
    <rPh sb="2" eb="4">
      <t>セイヒン</t>
    </rPh>
    <rPh sb="5" eb="7">
      <t>ショウヒン</t>
    </rPh>
    <phoneticPr fontId="4"/>
  </si>
  <si>
    <t>(1)企業PR</t>
    <rPh sb="3" eb="5">
      <t>キギョウ</t>
    </rPh>
    <phoneticPr fontId="4"/>
  </si>
  <si>
    <t>(2)出展製品
・商品名</t>
    <rPh sb="3" eb="5">
      <t>シュッテン</t>
    </rPh>
    <rPh sb="5" eb="7">
      <t>セイヒン</t>
    </rPh>
    <rPh sb="9" eb="12">
      <t>ショウヒンメイ</t>
    </rPh>
    <phoneticPr fontId="14"/>
  </si>
  <si>
    <t>(3)カテゴリー</t>
    <phoneticPr fontId="4"/>
  </si>
  <si>
    <t>(4)キャッチコピー</t>
    <phoneticPr fontId="4"/>
  </si>
  <si>
    <t>(5)PR</t>
    <phoneticPr fontId="4"/>
  </si>
  <si>
    <t>(6)安全性について</t>
    <phoneticPr fontId="4"/>
  </si>
  <si>
    <t>(7)販売開始時期</t>
    <phoneticPr fontId="4"/>
  </si>
  <si>
    <t>(8)価格</t>
    <rPh sb="3" eb="5">
      <t>カカク</t>
    </rPh>
    <phoneticPr fontId="4"/>
  </si>
  <si>
    <t>(9)販売実績・受賞歴</t>
    <rPh sb="3" eb="5">
      <t>ハンバイ</t>
    </rPh>
    <rPh sb="5" eb="7">
      <t>ジッセキ</t>
    </rPh>
    <rPh sb="8" eb="10">
      <t>ジュショウ</t>
    </rPh>
    <rPh sb="10" eb="11">
      <t>レキ</t>
    </rPh>
    <phoneticPr fontId="4"/>
  </si>
  <si>
    <t>(10)マッチングイメージ</t>
    <phoneticPr fontId="4"/>
  </si>
  <si>
    <t>(11)販売実績・見込</t>
    <rPh sb="4" eb="6">
      <t>ハンバイ</t>
    </rPh>
    <rPh sb="6" eb="8">
      <t>ジッセキ</t>
    </rPh>
    <rPh sb="9" eb="11">
      <t>ミコミ</t>
    </rPh>
    <phoneticPr fontId="4"/>
  </si>
  <si>
    <t>(12)販売計画</t>
    <rPh sb="4" eb="6">
      <t>ハンバイ</t>
    </rPh>
    <rPh sb="6" eb="8">
      <t>ケイカク</t>
    </rPh>
    <phoneticPr fontId="4"/>
  </si>
  <si>
    <t>(1)実施予定</t>
    <rPh sb="3" eb="5">
      <t>ジッシ</t>
    </rPh>
    <rPh sb="5" eb="7">
      <t>ヨテイ</t>
    </rPh>
    <phoneticPr fontId="4"/>
  </si>
  <si>
    <t>(2)加熱調理について</t>
    <rPh sb="3" eb="5">
      <t>カネツ</t>
    </rPh>
    <rPh sb="5" eb="7">
      <t>チョウリ</t>
    </rPh>
    <phoneticPr fontId="4"/>
  </si>
  <si>
    <r>
      <t>(1)応募目的　</t>
    </r>
    <r>
      <rPr>
        <sz val="11"/>
        <color rgb="FFFF0000"/>
        <rFont val="メイリオ"/>
        <family val="3"/>
        <charset val="128"/>
      </rPr>
      <t>※2つまで</t>
    </r>
    <rPh sb="3" eb="7">
      <t>オウボモクテキ</t>
    </rPh>
    <phoneticPr fontId="4"/>
  </si>
  <si>
    <r>
      <t>(2)ターゲット　</t>
    </r>
    <r>
      <rPr>
        <sz val="11"/>
        <color rgb="FFFF0000"/>
        <rFont val="メイリオ"/>
        <family val="3"/>
        <charset val="128"/>
      </rPr>
      <t>※3つまで</t>
    </r>
    <phoneticPr fontId="4"/>
  </si>
  <si>
    <t>(3)会場での目標</t>
    <rPh sb="3" eb="5">
      <t>カイジョウ</t>
    </rPh>
    <rPh sb="7" eb="9">
      <t>モクヒョウ</t>
    </rPh>
    <phoneticPr fontId="4"/>
  </si>
  <si>
    <t>(4)出展経験回数</t>
    <rPh sb="3" eb="5">
      <t>シュッテン</t>
    </rPh>
    <rPh sb="5" eb="7">
      <t>ケイケン</t>
    </rPh>
    <rPh sb="7" eb="9">
      <t>カイスウ</t>
    </rPh>
    <phoneticPr fontId="4"/>
  </si>
  <si>
    <t>(5)今回の出展について</t>
    <rPh sb="3" eb="5">
      <t>コンカイ</t>
    </rPh>
    <rPh sb="6" eb="8">
      <t>シュッテン</t>
    </rPh>
    <phoneticPr fontId="4"/>
  </si>
  <si>
    <t>(1)オンラインセミナー要望</t>
    <rPh sb="12" eb="14">
      <t>ヨウボウ</t>
    </rPh>
    <phoneticPr fontId="4"/>
  </si>
  <si>
    <r>
      <t>(4)当展示会開催を知った理由　</t>
    </r>
    <r>
      <rPr>
        <sz val="11"/>
        <color rgb="FFFF0000"/>
        <rFont val="メイリオ"/>
        <family val="3"/>
        <charset val="128"/>
      </rPr>
      <t>※複数回答可</t>
    </r>
    <phoneticPr fontId="4"/>
  </si>
  <si>
    <t>日本語表記</t>
    <rPh sb="0" eb="3">
      <t>ニホンゴ</t>
    </rPh>
    <rPh sb="3" eb="5">
      <t>ヒョウキ</t>
    </rPh>
    <phoneticPr fontId="4"/>
  </si>
  <si>
    <t>ふりがな</t>
    <phoneticPr fontId="4"/>
  </si>
  <si>
    <t>英語表記</t>
    <phoneticPr fontId="14"/>
  </si>
  <si>
    <t>株式会社等
【Co.,Ltd/Inc./Ltd./Co./K.K.】</t>
    <phoneticPr fontId="4"/>
  </si>
  <si>
    <t>株式会社等
【その他（詳細）】</t>
    <rPh sb="0" eb="5">
      <t>カブシキガイシャナド</t>
    </rPh>
    <rPh sb="9" eb="10">
      <t>タ</t>
    </rPh>
    <rPh sb="11" eb="13">
      <t>ショウサイ</t>
    </rPh>
    <phoneticPr fontId="4"/>
  </si>
  <si>
    <t>氏名</t>
    <rPh sb="0" eb="2">
      <t>シメイ</t>
    </rPh>
    <phoneticPr fontId="4"/>
  </si>
  <si>
    <t>役職</t>
    <rPh sb="0" eb="2">
      <t>ヤクショク</t>
    </rPh>
    <phoneticPr fontId="4"/>
  </si>
  <si>
    <t>〒前半</t>
    <rPh sb="1" eb="2">
      <t>マエ</t>
    </rPh>
    <rPh sb="2" eb="3">
      <t>ハン</t>
    </rPh>
    <phoneticPr fontId="4"/>
  </si>
  <si>
    <t>〒後半</t>
    <rPh sb="1" eb="3">
      <t>コウハン</t>
    </rPh>
    <phoneticPr fontId="4"/>
  </si>
  <si>
    <t>郵便番号</t>
    <rPh sb="0" eb="4">
      <t>ユウビンバンゴウ</t>
    </rPh>
    <phoneticPr fontId="4"/>
  </si>
  <si>
    <t>都道府県</t>
    <rPh sb="0" eb="4">
      <t>トドウフケン</t>
    </rPh>
    <phoneticPr fontId="4"/>
  </si>
  <si>
    <t>市区町村
以下詳細</t>
    <rPh sb="0" eb="1">
      <t>シ</t>
    </rPh>
    <rPh sb="2" eb="3">
      <t>マチ</t>
    </rPh>
    <rPh sb="3" eb="4">
      <t>ムラ</t>
    </rPh>
    <rPh sb="5" eb="7">
      <t>イカ</t>
    </rPh>
    <rPh sb="7" eb="9">
      <t>ショウサイ</t>
    </rPh>
    <phoneticPr fontId="4"/>
  </si>
  <si>
    <t>TEL前半</t>
    <rPh sb="3" eb="5">
      <t>ゼンハン</t>
    </rPh>
    <phoneticPr fontId="4"/>
  </si>
  <si>
    <t>TEL中間</t>
    <rPh sb="3" eb="5">
      <t>チュウカン</t>
    </rPh>
    <phoneticPr fontId="4"/>
  </si>
  <si>
    <t>TEL後半</t>
    <rPh sb="3" eb="5">
      <t>コウハン</t>
    </rPh>
    <phoneticPr fontId="4"/>
  </si>
  <si>
    <t>TEL</t>
    <phoneticPr fontId="4"/>
  </si>
  <si>
    <t>URL</t>
    <phoneticPr fontId="4"/>
  </si>
  <si>
    <t>〒前半</t>
    <rPh sb="1" eb="3">
      <t>ゼンハン</t>
    </rPh>
    <phoneticPr fontId="4"/>
  </si>
  <si>
    <t>代表者と同じ</t>
    <rPh sb="0" eb="3">
      <t>ダイヒョウシャ</t>
    </rPh>
    <rPh sb="4" eb="5">
      <t>オナ</t>
    </rPh>
    <phoneticPr fontId="4"/>
  </si>
  <si>
    <t>部署</t>
    <rPh sb="0" eb="2">
      <t>ブショ</t>
    </rPh>
    <phoneticPr fontId="4"/>
  </si>
  <si>
    <t>FAX前半</t>
    <rPh sb="3" eb="5">
      <t>ゼンハン</t>
    </rPh>
    <phoneticPr fontId="4"/>
  </si>
  <si>
    <t>FAX中間</t>
    <rPh sb="3" eb="5">
      <t>チュウカン</t>
    </rPh>
    <phoneticPr fontId="4"/>
  </si>
  <si>
    <t>FAX後半</t>
    <rPh sb="3" eb="5">
      <t>コウハン</t>
    </rPh>
    <phoneticPr fontId="4"/>
  </si>
  <si>
    <t>FAX</t>
    <phoneticPr fontId="4"/>
  </si>
  <si>
    <r>
      <t xml:space="preserve">Eメールアドレス
</t>
    </r>
    <r>
      <rPr>
        <sz val="11"/>
        <color rgb="FFFF0000"/>
        <rFont val="メイリオ"/>
        <family val="3"/>
        <charset val="128"/>
      </rPr>
      <t xml:space="preserve">※必須・キャリアメール不可 </t>
    </r>
    <rPh sb="10" eb="12">
      <t>ヒッス</t>
    </rPh>
    <rPh sb="20" eb="22">
      <t>フカ</t>
    </rPh>
    <phoneticPr fontId="4"/>
  </si>
  <si>
    <t>年(西暦)</t>
    <rPh sb="0" eb="1">
      <t>ネン</t>
    </rPh>
    <rPh sb="2" eb="4">
      <t>セイレキ</t>
    </rPh>
    <phoneticPr fontId="4"/>
  </si>
  <si>
    <t>月</t>
    <rPh sb="0" eb="1">
      <t>ツキ</t>
    </rPh>
    <phoneticPr fontId="4"/>
  </si>
  <si>
    <t>金額
(万円)</t>
    <rPh sb="0" eb="2">
      <t>キンガク</t>
    </rPh>
    <rPh sb="5" eb="6">
      <t>エン</t>
    </rPh>
    <phoneticPr fontId="4"/>
  </si>
  <si>
    <t>年度</t>
    <rPh sb="0" eb="2">
      <t>ネンド</t>
    </rPh>
    <phoneticPr fontId="4"/>
  </si>
  <si>
    <t>日本語</t>
    <rPh sb="0" eb="2">
      <t>ニホン</t>
    </rPh>
    <rPh sb="2" eb="3">
      <t>ゴ</t>
    </rPh>
    <phoneticPr fontId="4"/>
  </si>
  <si>
    <t>英語</t>
    <rPh sb="0" eb="2">
      <t>エイゴ</t>
    </rPh>
    <phoneticPr fontId="4"/>
  </si>
  <si>
    <t>項目
（2021年9月時点）</t>
    <rPh sb="0" eb="2">
      <t>コウモク</t>
    </rPh>
    <rPh sb="8" eb="9">
      <t>ネン</t>
    </rPh>
    <rPh sb="10" eb="11">
      <t>ガツ</t>
    </rPh>
    <rPh sb="11" eb="13">
      <t>ジテン</t>
    </rPh>
    <phoneticPr fontId="4"/>
  </si>
  <si>
    <t>西暦</t>
    <rPh sb="0" eb="2">
      <t>セイレキ</t>
    </rPh>
    <phoneticPr fontId="4"/>
  </si>
  <si>
    <t>時期</t>
    <rPh sb="0" eb="2">
      <t>ジキ</t>
    </rPh>
    <phoneticPr fontId="4"/>
  </si>
  <si>
    <t>希望小売価格
（上代）</t>
    <phoneticPr fontId="4"/>
  </si>
  <si>
    <t>卸価格（下代）</t>
    <phoneticPr fontId="4"/>
  </si>
  <si>
    <t>最終消費者
ターゲット像</t>
    <rPh sb="0" eb="2">
      <t>サイシュウ</t>
    </rPh>
    <rPh sb="2" eb="5">
      <t>ショウヒシャ</t>
    </rPh>
    <rPh sb="11" eb="12">
      <t>ゾウ</t>
    </rPh>
    <phoneticPr fontId="4"/>
  </si>
  <si>
    <t>想定する利用シーン</t>
    <phoneticPr fontId="4"/>
  </si>
  <si>
    <t>期待する取引先➀</t>
    <phoneticPr fontId="4"/>
  </si>
  <si>
    <t>マッチングイメージ➀</t>
    <phoneticPr fontId="4"/>
  </si>
  <si>
    <t>期待する取引先➁</t>
    <phoneticPr fontId="4"/>
  </si>
  <si>
    <t>マッチングイメージ➁</t>
    <phoneticPr fontId="4"/>
  </si>
  <si>
    <t>販売実績（万）</t>
    <rPh sb="0" eb="2">
      <t>ハンバイ</t>
    </rPh>
    <rPh sb="2" eb="4">
      <t>ジッセキ</t>
    </rPh>
    <rPh sb="5" eb="6">
      <t>マン</t>
    </rPh>
    <phoneticPr fontId="4"/>
  </si>
  <si>
    <t>販売見込（万）</t>
    <rPh sb="0" eb="2">
      <t>ハンバイ</t>
    </rPh>
    <rPh sb="2" eb="4">
      <t>ミコ</t>
    </rPh>
    <rPh sb="5" eb="6">
      <t>マン</t>
    </rPh>
    <phoneticPr fontId="4"/>
  </si>
  <si>
    <t>いつまでに</t>
    <phoneticPr fontId="4"/>
  </si>
  <si>
    <t>目標取引先数(社）</t>
    <rPh sb="0" eb="2">
      <t>モクヒョウ</t>
    </rPh>
    <rPh sb="2" eb="4">
      <t>トリヒキ</t>
    </rPh>
    <rPh sb="4" eb="5">
      <t>サキ</t>
    </rPh>
    <rPh sb="5" eb="6">
      <t>スウ</t>
    </rPh>
    <rPh sb="7" eb="8">
      <t>シャ</t>
    </rPh>
    <phoneticPr fontId="4"/>
  </si>
  <si>
    <t>販売見込額（万）</t>
    <rPh sb="0" eb="2">
      <t>ハンバイ</t>
    </rPh>
    <rPh sb="2" eb="4">
      <t>ミコミ</t>
    </rPh>
    <rPh sb="4" eb="5">
      <t>ガク</t>
    </rPh>
    <rPh sb="6" eb="7">
      <t>マン</t>
    </rPh>
    <phoneticPr fontId="4"/>
  </si>
  <si>
    <t>展示会出展後の営業活動</t>
    <rPh sb="0" eb="6">
      <t>テンジカイシュッテンゴ</t>
    </rPh>
    <rPh sb="7" eb="9">
      <t>エイギョウ</t>
    </rPh>
    <rPh sb="9" eb="11">
      <t>カツドウ</t>
    </rPh>
    <phoneticPr fontId="4"/>
  </si>
  <si>
    <t>試飲</t>
    <rPh sb="0" eb="2">
      <t>シイン</t>
    </rPh>
    <phoneticPr fontId="4"/>
  </si>
  <si>
    <t>試食</t>
    <rPh sb="0" eb="2">
      <t>シショク</t>
    </rPh>
    <phoneticPr fontId="4"/>
  </si>
  <si>
    <t>その他</t>
    <rPh sb="2" eb="3">
      <t>タ</t>
    </rPh>
    <phoneticPr fontId="14"/>
  </si>
  <si>
    <t>その他（詳細）</t>
    <rPh sb="2" eb="3">
      <t>タ</t>
    </rPh>
    <rPh sb="4" eb="6">
      <t>ショウサイ</t>
    </rPh>
    <phoneticPr fontId="4"/>
  </si>
  <si>
    <t>しない</t>
    <phoneticPr fontId="4"/>
  </si>
  <si>
    <t>ブース内</t>
    <rPh sb="3" eb="4">
      <t>ナイ</t>
    </rPh>
    <phoneticPr fontId="4"/>
  </si>
  <si>
    <t>共同キッチン</t>
    <rPh sb="0" eb="2">
      <t>キョウドウ</t>
    </rPh>
    <phoneticPr fontId="4"/>
  </si>
  <si>
    <t>①
国内販路開拓</t>
    <rPh sb="2" eb="4">
      <t>コクナイ</t>
    </rPh>
    <rPh sb="6" eb="8">
      <t>カイタク</t>
    </rPh>
    <phoneticPr fontId="4"/>
  </si>
  <si>
    <t>②
ﾊﾟｰﾄﾅｰ企業探し（販売提携・共同開発等）</t>
    <rPh sb="8" eb="10">
      <t>キギョウ</t>
    </rPh>
    <rPh sb="10" eb="11">
      <t>サガ</t>
    </rPh>
    <rPh sb="13" eb="15">
      <t>ハンバイ</t>
    </rPh>
    <rPh sb="15" eb="17">
      <t>テイケイ</t>
    </rPh>
    <rPh sb="18" eb="20">
      <t>キョウドウ</t>
    </rPh>
    <rPh sb="20" eb="22">
      <t>カイハツ</t>
    </rPh>
    <rPh sb="22" eb="23">
      <t>ナド</t>
    </rPh>
    <phoneticPr fontId="4"/>
  </si>
  <si>
    <t>③
販売促進</t>
    <phoneticPr fontId="4"/>
  </si>
  <si>
    <t>④
市場調査・マーケティング</t>
    <phoneticPr fontId="4"/>
  </si>
  <si>
    <t>⑤
企業PR・知名度向上</t>
    <rPh sb="7" eb="12">
      <t>チメイドコウジョウ</t>
    </rPh>
    <phoneticPr fontId="4"/>
  </si>
  <si>
    <t>⑥
他社交流・ネットワーク構築</t>
    <rPh sb="2" eb="4">
      <t>タシャ</t>
    </rPh>
    <rPh sb="4" eb="6">
      <t>コウリュウ</t>
    </rPh>
    <rPh sb="13" eb="15">
      <t>コウチク</t>
    </rPh>
    <phoneticPr fontId="4"/>
  </si>
  <si>
    <t>⑦
業界動向把握</t>
    <rPh sb="6" eb="8">
      <t>ハアク</t>
    </rPh>
    <phoneticPr fontId="4"/>
  </si>
  <si>
    <t>⑧
その他</t>
    <phoneticPr fontId="14"/>
  </si>
  <si>
    <t>⑧その他（詳細）</t>
    <rPh sb="3" eb="4">
      <t>タ</t>
    </rPh>
    <rPh sb="5" eb="7">
      <t>ショウサイ</t>
    </rPh>
    <phoneticPr fontId="4"/>
  </si>
  <si>
    <t xml:space="preserve">①フードサービス（外食・給食・中食）
</t>
    <rPh sb="12" eb="14">
      <t>キュウショク</t>
    </rPh>
    <phoneticPr fontId="4"/>
  </si>
  <si>
    <t>②小売（百貨店・専門店）</t>
    <rPh sb="1" eb="3">
      <t>コウリ</t>
    </rPh>
    <rPh sb="4" eb="7">
      <t>ヒャッカテン</t>
    </rPh>
    <rPh sb="8" eb="11">
      <t>センモンテン</t>
    </rPh>
    <phoneticPr fontId="4"/>
  </si>
  <si>
    <t>③小売（コンビニ・ディスカウントストア、ドラッグストア）</t>
    <phoneticPr fontId="4"/>
  </si>
  <si>
    <t>④小売（スーパーマーケット）</t>
    <rPh sb="1" eb="3">
      <t>コウリ</t>
    </rPh>
    <phoneticPr fontId="4"/>
  </si>
  <si>
    <t>⑤通販・ネットスーパー</t>
    <rPh sb="1" eb="3">
      <t>ツウハン</t>
    </rPh>
    <phoneticPr fontId="4"/>
  </si>
  <si>
    <t>⑥商社
卸</t>
    <rPh sb="1" eb="3">
      <t>ショウシャ</t>
    </rPh>
    <rPh sb="4" eb="5">
      <t>オロシ</t>
    </rPh>
    <phoneticPr fontId="4"/>
  </si>
  <si>
    <t>⑦食品・飲料メーカー／生産者</t>
    <rPh sb="4" eb="6">
      <t>インリョウ</t>
    </rPh>
    <rPh sb="11" eb="14">
      <t>セイサンシャ</t>
    </rPh>
    <phoneticPr fontId="4"/>
  </si>
  <si>
    <t xml:space="preserve">⑧ホテル・旅館・レジャー施設
</t>
    <phoneticPr fontId="4"/>
  </si>
  <si>
    <t>⑨その他</t>
    <phoneticPr fontId="14"/>
  </si>
  <si>
    <t>➈その他（詳細）</t>
    <rPh sb="3" eb="4">
      <t>タ</t>
    </rPh>
    <rPh sb="5" eb="7">
      <t>ショウサイ</t>
    </rPh>
    <phoneticPr fontId="4"/>
  </si>
  <si>
    <t>商談件数(件)</t>
    <rPh sb="0" eb="2">
      <t>ショウダン</t>
    </rPh>
    <rPh sb="2" eb="4">
      <t>ケンスウ</t>
    </rPh>
    <rPh sb="5" eb="6">
      <t>ケン</t>
    </rPh>
    <phoneticPr fontId="4"/>
  </si>
  <si>
    <t>名刺交換数(枚)</t>
    <rPh sb="0" eb="2">
      <t>メイシ</t>
    </rPh>
    <rPh sb="2" eb="4">
      <t>コウカン</t>
    </rPh>
    <rPh sb="4" eb="5">
      <t>スウ</t>
    </rPh>
    <rPh sb="6" eb="7">
      <t>マイ</t>
    </rPh>
    <phoneticPr fontId="4"/>
  </si>
  <si>
    <t>資料配布数(部)</t>
    <rPh sb="0" eb="2">
      <t>シリョウ</t>
    </rPh>
    <rPh sb="2" eb="4">
      <t>ハイフ</t>
    </rPh>
    <rPh sb="4" eb="5">
      <t>スウ</t>
    </rPh>
    <rPh sb="6" eb="7">
      <t>ブ</t>
    </rPh>
    <phoneticPr fontId="4"/>
  </si>
  <si>
    <t>FOODEX JAPAN出展
(回)</t>
    <rPh sb="12" eb="14">
      <t>シュッテン</t>
    </rPh>
    <rPh sb="16" eb="17">
      <t>カイ</t>
    </rPh>
    <phoneticPr fontId="4"/>
  </si>
  <si>
    <t>その他出展
(回)</t>
    <rPh sb="2" eb="3">
      <t>タ</t>
    </rPh>
    <rPh sb="3" eb="5">
      <t>シュッテン</t>
    </rPh>
    <phoneticPr fontId="4"/>
  </si>
  <si>
    <t>展示会
出展経験なし</t>
    <rPh sb="0" eb="3">
      <t>テンジカイ</t>
    </rPh>
    <rPh sb="4" eb="6">
      <t>シュッテン</t>
    </rPh>
    <rPh sb="6" eb="8">
      <t>ケイケン</t>
    </rPh>
    <phoneticPr fontId="4"/>
  </si>
  <si>
    <r>
      <t xml:space="preserve">代表者名
</t>
    </r>
    <r>
      <rPr>
        <b/>
        <sz val="9"/>
        <color rgb="FFFF0000"/>
        <rFont val="ＭＳ Ｐゴシック"/>
        <family val="3"/>
        <charset val="128"/>
      </rPr>
      <t>（出展者ガイドブックには掲載いたしません）</t>
    </r>
    <rPh sb="6" eb="9">
      <t>シュッテンシャ</t>
    </rPh>
    <rPh sb="17" eb="19">
      <t>ケイサイ</t>
    </rPh>
    <phoneticPr fontId="5"/>
  </si>
  <si>
    <t>出展企業情報</t>
    <phoneticPr fontId="5"/>
  </si>
  <si>
    <t>出展者ガイドブックでは、出展商品等を英語で紹介しますので、英語もご記入ください。</t>
    <rPh sb="0" eb="2">
      <t>シュッテン</t>
    </rPh>
    <rPh sb="2" eb="3">
      <t>シャ</t>
    </rPh>
    <rPh sb="12" eb="14">
      <t>シュッテン</t>
    </rPh>
    <rPh sb="14" eb="16">
      <t>ショウヒン</t>
    </rPh>
    <rPh sb="16" eb="17">
      <t>トウ</t>
    </rPh>
    <rPh sb="18" eb="20">
      <t>エイゴ</t>
    </rPh>
    <rPh sb="21" eb="23">
      <t>ショウカイ</t>
    </rPh>
    <rPh sb="29" eb="31">
      <t>エイゴ</t>
    </rPh>
    <rPh sb="33" eb="35">
      <t>キニュウ</t>
    </rPh>
    <phoneticPr fontId="4"/>
  </si>
  <si>
    <t>３．中小企業総合展 in FOODEX 2023のホームページ</t>
    <rPh sb="2" eb="4">
      <t>チュウショウ</t>
    </rPh>
    <rPh sb="4" eb="6">
      <t>キギョウ</t>
    </rPh>
    <rPh sb="6" eb="8">
      <t>ソウゴウ</t>
    </rPh>
    <rPh sb="8" eb="9">
      <t>テン</t>
    </rPh>
    <phoneticPr fontId="5"/>
  </si>
  <si>
    <t>（２）今回の展示会の開催は何でお知りになりましたか。該当する番号全てにチェックをつけてください。
（複数選択可）</t>
    <rPh sb="3" eb="5">
      <t>コンカイ</t>
    </rPh>
    <rPh sb="6" eb="9">
      <t>テンジカイ</t>
    </rPh>
    <rPh sb="10" eb="12">
      <t>カイサイ</t>
    </rPh>
    <rPh sb="13" eb="14">
      <t>ナニ</t>
    </rPh>
    <rPh sb="16" eb="17">
      <t>シ</t>
    </rPh>
    <rPh sb="26" eb="28">
      <t>ガイトウ</t>
    </rPh>
    <rPh sb="30" eb="32">
      <t>バンゴウ</t>
    </rPh>
    <rPh sb="32" eb="33">
      <t>スベ</t>
    </rPh>
    <rPh sb="50" eb="52">
      <t>フクスウ</t>
    </rPh>
    <rPh sb="52" eb="54">
      <t>センタク</t>
    </rPh>
    <rPh sb="54" eb="55">
      <t>カ</t>
    </rPh>
    <phoneticPr fontId="5"/>
  </si>
  <si>
    <t>６．</t>
    <phoneticPr fontId="5"/>
  </si>
  <si>
    <t>７．</t>
    <phoneticPr fontId="5"/>
  </si>
  <si>
    <t>英語表記★</t>
    <phoneticPr fontId="5"/>
  </si>
  <si>
    <t>本社所在地★</t>
    <rPh sb="0" eb="2">
      <t>ホンシャ</t>
    </rPh>
    <rPh sb="2" eb="5">
      <t>ショザイチ</t>
    </rPh>
    <phoneticPr fontId="5"/>
  </si>
  <si>
    <t>※★マークのついている項目は、事務局で英訳し、ガイドブックに掲載いたします。</t>
    <rPh sb="11" eb="13">
      <t>コウモク</t>
    </rPh>
    <rPh sb="15" eb="18">
      <t>ジムキョク</t>
    </rPh>
    <rPh sb="19" eb="21">
      <t>エイヤク</t>
    </rPh>
    <rPh sb="30" eb="32">
      <t>ケイサイ</t>
    </rPh>
    <phoneticPr fontId="4"/>
  </si>
  <si>
    <t>　商品名の英訳が無い場合は、事務局にて英訳しますので、空欄のままでかまいません。</t>
    <rPh sb="1" eb="3">
      <t>ショウヒン</t>
    </rPh>
    <rPh sb="3" eb="4">
      <t>メイ</t>
    </rPh>
    <rPh sb="5" eb="7">
      <t>エイヤク</t>
    </rPh>
    <rPh sb="8" eb="9">
      <t>ナ</t>
    </rPh>
    <rPh sb="10" eb="12">
      <t>バアイ</t>
    </rPh>
    <rPh sb="14" eb="17">
      <t>ジムキョク</t>
    </rPh>
    <rPh sb="19" eb="21">
      <t>エイヤク</t>
    </rPh>
    <rPh sb="27" eb="29">
      <t>クウラン</t>
    </rPh>
    <phoneticPr fontId="4"/>
  </si>
  <si>
    <t>（２）出展製品・商品名　★</t>
    <rPh sb="3" eb="5">
      <t>シュッテン</t>
    </rPh>
    <rPh sb="5" eb="7">
      <t>セイヒン</t>
    </rPh>
    <rPh sb="8" eb="11">
      <t>ショウヒンメイ</t>
    </rPh>
    <phoneticPr fontId="5"/>
  </si>
  <si>
    <r>
      <t>（１） 出展応募をした目的を以下よりお選びください。（</t>
    </r>
    <r>
      <rPr>
        <b/>
        <sz val="10"/>
        <color rgb="FFFF0000"/>
        <rFont val="ＭＳ Ｐゴシック"/>
        <family val="3"/>
        <charset val="128"/>
      </rPr>
      <t>２つまで</t>
    </r>
    <r>
      <rPr>
        <b/>
        <sz val="10"/>
        <color theme="1"/>
        <rFont val="ＭＳ Ｐゴシック"/>
        <family val="3"/>
        <charset val="128"/>
      </rPr>
      <t>）</t>
    </r>
    <rPh sb="14" eb="16">
      <t>イカ</t>
    </rPh>
    <phoneticPr fontId="5"/>
  </si>
  <si>
    <t>※必ず社名をご記入ください。通称やブランド名は記入しないでください。</t>
    <rPh sb="1" eb="2">
      <t>カナラ</t>
    </rPh>
    <rPh sb="3" eb="5">
      <t>シャメイ</t>
    </rPh>
    <rPh sb="7" eb="9">
      <t>キニュウ</t>
    </rPh>
    <rPh sb="14" eb="16">
      <t>ツウショウ</t>
    </rPh>
    <rPh sb="21" eb="22">
      <t>メイ</t>
    </rPh>
    <rPh sb="23" eb="25">
      <t>キニュウ</t>
    </rPh>
    <phoneticPr fontId="14"/>
  </si>
  <si>
    <t>※★マークのついている項目は、事務局で英訳（会社名除く）し、
　出展者ガイドブックに掲載いたします。</t>
    <rPh sb="11" eb="13">
      <t>コウモク</t>
    </rPh>
    <rPh sb="15" eb="18">
      <t>ジムキョク</t>
    </rPh>
    <rPh sb="19" eb="21">
      <t>エイヤク</t>
    </rPh>
    <rPh sb="22" eb="25">
      <t>カイシャメイ</t>
    </rPh>
    <rPh sb="25" eb="26">
      <t>ノゾ</t>
    </rPh>
    <rPh sb="32" eb="34">
      <t>シュッテン</t>
    </rPh>
    <rPh sb="34" eb="35">
      <t>シャ</t>
    </rPh>
    <rPh sb="42" eb="44">
      <t>ケイサイ</t>
    </rPh>
    <phoneticPr fontId="14"/>
  </si>
  <si>
    <t>４．中小機構のメールマガジン「中小機構インフォメーション」</t>
    <rPh sb="15" eb="17">
      <t>チュウショウ</t>
    </rPh>
    <rPh sb="17" eb="19">
      <t>キコウ</t>
    </rPh>
    <phoneticPr fontId="4"/>
  </si>
  <si>
    <t>６．e-中小企業ネットマガジン</t>
    <rPh sb="4" eb="8">
      <t>チュウショウキギョウ</t>
    </rPh>
    <phoneticPr fontId="4"/>
  </si>
  <si>
    <t>７．LAPITAメール配信（運営：(株)JTB）</t>
    <rPh sb="11" eb="13">
      <t>ハイシン</t>
    </rPh>
    <rPh sb="14" eb="16">
      <t>ウンエイ</t>
    </rPh>
    <rPh sb="17" eb="20">
      <t>カブシキガイシャ</t>
    </rPh>
    <phoneticPr fontId="5"/>
  </si>
  <si>
    <t>８．ソーシャルメディア（facebook・Twitter等）による広告や投稿</t>
    <rPh sb="28" eb="29">
      <t>ナド</t>
    </rPh>
    <rPh sb="33" eb="35">
      <t>コウコク</t>
    </rPh>
    <rPh sb="36" eb="38">
      <t>トウコウ</t>
    </rPh>
    <phoneticPr fontId="5"/>
  </si>
  <si>
    <t>９．都道府県、中小企業支援センターの広報、ホームページ、メールマガジン等</t>
    <rPh sb="2" eb="6">
      <t>トドウフケン</t>
    </rPh>
    <rPh sb="7" eb="9">
      <t>チュウショウ</t>
    </rPh>
    <rPh sb="9" eb="11">
      <t>キギョウ</t>
    </rPh>
    <rPh sb="11" eb="13">
      <t>シエン</t>
    </rPh>
    <rPh sb="18" eb="20">
      <t>コウホウ</t>
    </rPh>
    <rPh sb="35" eb="36">
      <t>ナド</t>
    </rPh>
    <phoneticPr fontId="5"/>
  </si>
  <si>
    <t>１０．上記２～８を除く各種支援機関・団体の広報、ホームページ、メールマガジン等</t>
    <rPh sb="3" eb="5">
      <t>ジョウキ</t>
    </rPh>
    <rPh sb="9" eb="10">
      <t>ノゾ</t>
    </rPh>
    <rPh sb="11" eb="13">
      <t>カクシュ</t>
    </rPh>
    <rPh sb="13" eb="15">
      <t>シエン</t>
    </rPh>
    <rPh sb="15" eb="17">
      <t>キカン</t>
    </rPh>
    <rPh sb="18" eb="20">
      <t>ダンタイ</t>
    </rPh>
    <rPh sb="21" eb="23">
      <t>コウホウ</t>
    </rPh>
    <rPh sb="38" eb="39">
      <t>ナド</t>
    </rPh>
    <phoneticPr fontId="5"/>
  </si>
  <si>
    <t>１１．仕事を通じて（取引先・関係機関の担当者から）</t>
    <rPh sb="3" eb="5">
      <t>シゴト</t>
    </rPh>
    <rPh sb="6" eb="7">
      <t>ツウ</t>
    </rPh>
    <rPh sb="10" eb="12">
      <t>トリヒキ</t>
    </rPh>
    <rPh sb="12" eb="13">
      <t>サキ</t>
    </rPh>
    <rPh sb="14" eb="16">
      <t>カンケイ</t>
    </rPh>
    <rPh sb="16" eb="18">
      <t>キカン</t>
    </rPh>
    <rPh sb="19" eb="22">
      <t>タントウシャ</t>
    </rPh>
    <phoneticPr fontId="5"/>
  </si>
  <si>
    <t>１２．上司・知人から</t>
    <rPh sb="3" eb="5">
      <t>ジョウシ</t>
    </rPh>
    <rPh sb="6" eb="8">
      <t>チジン</t>
    </rPh>
    <phoneticPr fontId="5"/>
  </si>
  <si>
    <t>１３．展示会等のイベントでのＰＲ</t>
    <rPh sb="3" eb="6">
      <t>テンジカイ</t>
    </rPh>
    <rPh sb="6" eb="7">
      <t>ナド</t>
    </rPh>
    <phoneticPr fontId="5"/>
  </si>
  <si>
    <t>１４．その他（</t>
    <rPh sb="5" eb="6">
      <t>タ</t>
    </rPh>
    <phoneticPr fontId="5"/>
  </si>
  <si>
    <t>　（３）出展者ガイドブックに掲載する画像（1点）</t>
    <rPh sb="22" eb="23">
      <t>テン</t>
    </rPh>
    <phoneticPr fontId="14"/>
  </si>
  <si>
    <t>HPアドレス</t>
    <phoneticPr fontId="5"/>
  </si>
  <si>
    <t>※出展が決定した場合、以下の項目（代表者名・法人番号を除く）を出展者ガイドブックに掲載いたします。</t>
    <rPh sb="17" eb="20">
      <t>ダイヒョウシャ</t>
    </rPh>
    <rPh sb="20" eb="21">
      <t>メイ</t>
    </rPh>
    <rPh sb="22" eb="26">
      <t>ホウジンバンゴウ</t>
    </rPh>
    <rPh sb="27" eb="28">
      <t>ノゾ</t>
    </rPh>
    <phoneticPr fontId="14"/>
  </si>
  <si>
    <t>メインで出展する商品のみをこちらにご記入ください。出展審査の対象となります。</t>
    <rPh sb="4" eb="6">
      <t>シュッテン</t>
    </rPh>
    <rPh sb="8" eb="10">
      <t>ショウヒン</t>
    </rPh>
    <rPh sb="18" eb="20">
      <t>キニュウ</t>
    </rPh>
    <rPh sb="25" eb="27">
      <t>シュッテン</t>
    </rPh>
    <rPh sb="27" eb="29">
      <t>シンサ</t>
    </rPh>
    <rPh sb="30" eb="32">
      <t>タイショウ</t>
    </rPh>
    <phoneticPr fontId="4"/>
  </si>
  <si>
    <r>
      <t>法人番号（</t>
    </r>
    <r>
      <rPr>
        <b/>
        <sz val="9"/>
        <rFont val="ＭＳ Ｐゴシック"/>
        <family val="3"/>
        <charset val="128"/>
      </rPr>
      <t>13桁</t>
    </r>
    <r>
      <rPr>
        <b/>
        <sz val="9"/>
        <color theme="1"/>
        <rFont val="ＭＳ Ｐゴシック"/>
        <family val="3"/>
        <charset val="128"/>
      </rPr>
      <t xml:space="preserve">）
</t>
    </r>
    <r>
      <rPr>
        <b/>
        <sz val="9"/>
        <color rgb="FFFF0000"/>
        <rFont val="ＭＳ Ｐゴシック"/>
        <family val="3"/>
        <charset val="128"/>
      </rPr>
      <t>（出展者ガイドブックには掲載いたしません）</t>
    </r>
    <rPh sb="0" eb="2">
      <t>ホウジン</t>
    </rPh>
    <rPh sb="2" eb="4">
      <t>バンゴウ</t>
    </rPh>
    <rPh sb="7" eb="8">
      <t>ケタ</t>
    </rPh>
    <phoneticPr fontId="14"/>
  </si>
  <si>
    <r>
      <t>Eメールアドレス</t>
    </r>
    <r>
      <rPr>
        <b/>
        <sz val="9"/>
        <color rgb="FFFF0000"/>
        <rFont val="ＭＳ Ｐゴシック"/>
        <family val="3"/>
        <charset val="128"/>
      </rPr>
      <t>（必須）</t>
    </r>
    <r>
      <rPr>
        <b/>
        <sz val="9"/>
        <rFont val="ＭＳ Ｐゴシック"/>
        <family val="3"/>
        <charset val="128"/>
      </rPr>
      <t xml:space="preserve">
※キャリアメールアドレス不可 </t>
    </r>
    <rPh sb="25" eb="27">
      <t>フカ</t>
    </rPh>
    <phoneticPr fontId="5"/>
  </si>
  <si>
    <t>商品名の英訳が無い場合は、事務局にて英訳しますので、空欄のままでかまいません。</t>
    <phoneticPr fontId="4"/>
  </si>
  <si>
    <t>５．Ｊ－Ｎｅｔ２１</t>
  </si>
  <si>
    <t>14その他（詳細）</t>
    <rPh sb="4" eb="5">
      <t>タ</t>
    </rPh>
    <rPh sb="6" eb="8">
      <t>ショウサイ</t>
    </rPh>
    <phoneticPr fontId="4"/>
  </si>
  <si>
    <t>(13)その他出展予定の製品・商品有無</t>
    <rPh sb="17" eb="19">
      <t>ウム</t>
    </rPh>
    <phoneticPr fontId="4"/>
  </si>
  <si>
    <t>３．出展手続きご担当者</t>
    <rPh sb="2" eb="4">
      <t>シュッテン</t>
    </rPh>
    <rPh sb="4" eb="6">
      <t>テツヅ</t>
    </rPh>
    <rPh sb="8" eb="11">
      <t>タントウシャ</t>
    </rPh>
    <phoneticPr fontId="4"/>
  </si>
  <si>
    <t>４．企業概要</t>
    <rPh sb="2" eb="4">
      <t>キギョウ</t>
    </rPh>
    <rPh sb="4" eb="6">
      <t>ガイヨウ</t>
    </rPh>
    <phoneticPr fontId="4"/>
  </si>
  <si>
    <t>５．出展製品・商品について</t>
    <rPh sb="2" eb="4">
      <t>シュッテン</t>
    </rPh>
    <rPh sb="4" eb="6">
      <t>セイヒン</t>
    </rPh>
    <rPh sb="7" eb="9">
      <t>ショウヒン</t>
    </rPh>
    <phoneticPr fontId="4"/>
  </si>
  <si>
    <t>６．ブース展開方法、来場者への訴求方法</t>
    <phoneticPr fontId="4"/>
  </si>
  <si>
    <t>７．応募目的・理由等</t>
    <rPh sb="9" eb="10">
      <t>ナド</t>
    </rPh>
    <phoneticPr fontId="4"/>
  </si>
  <si>
    <r>
      <t>８．アンケート　</t>
    </r>
    <r>
      <rPr>
        <b/>
        <sz val="11"/>
        <color rgb="FFFF0000"/>
        <rFont val="メイリオ"/>
        <family val="3"/>
        <charset val="128"/>
      </rPr>
      <t>※審査対象外</t>
    </r>
    <rPh sb="9" eb="11">
      <t>シンサ</t>
    </rPh>
    <rPh sb="11" eb="13">
      <t>タイショウ</t>
    </rPh>
    <rPh sb="13" eb="14">
      <t>ガイ</t>
    </rPh>
    <phoneticPr fontId="4"/>
  </si>
  <si>
    <t>（６）安全性について</t>
    <phoneticPr fontId="14"/>
  </si>
  <si>
    <t>14.その他</t>
    <rPh sb="5" eb="6">
      <t>タ</t>
    </rPh>
    <phoneticPr fontId="4"/>
  </si>
  <si>
    <t>Ver3</t>
    <phoneticPr fontId="4"/>
  </si>
  <si>
    <t>「中小企業総合展 in FOODEX 2024」
出展申込書</t>
  </si>
  <si>
    <t>「中小企業総合展 in FOODEX 2024　出展規約」に同意いたします。</t>
  </si>
  <si>
    <t>中小企業総合展 in FOODEX 2024への応募目的・理由等について</t>
  </si>
  <si>
    <t>（５）今回（FOODEX JAPAN 2024）の出展について該当するものを1つ選択してください。</t>
    <rPh sb="40" eb="42">
      <t>センタク</t>
    </rPh>
    <phoneticPr fontId="14"/>
  </si>
  <si>
    <t>３．中小企業総合展 in FOODEX 2024のホームページ</t>
    <rPh sb="2" eb="4">
      <t>チュウショウ</t>
    </rPh>
    <rPh sb="4" eb="6">
      <t>キギョウ</t>
    </rPh>
    <rPh sb="6" eb="8">
      <t>ソウゴウ</t>
    </rPh>
    <rPh sb="8" eb="9">
      <t>テン</t>
    </rPh>
    <phoneticPr fontId="5"/>
  </si>
  <si>
    <r>
      <t>（１）企業PR　（</t>
    </r>
    <r>
      <rPr>
        <b/>
        <sz val="10"/>
        <color rgb="FFFF0000"/>
        <rFont val="ＭＳ Ｐゴシック"/>
        <family val="3"/>
        <charset val="128"/>
      </rPr>
      <t>50文字以内</t>
    </r>
    <r>
      <rPr>
        <b/>
        <sz val="10"/>
        <color theme="1"/>
        <rFont val="ＭＳ Ｐゴシック"/>
        <family val="3"/>
        <charset val="128"/>
      </rPr>
      <t>）</t>
    </r>
    <phoneticPr fontId="5"/>
  </si>
  <si>
    <r>
      <t>日本語（</t>
    </r>
    <r>
      <rPr>
        <b/>
        <sz val="9"/>
        <color rgb="FFFF0000"/>
        <rFont val="ＭＳ Ｐゴシック"/>
        <family val="3"/>
        <charset val="128"/>
      </rPr>
      <t>20文字</t>
    </r>
    <r>
      <rPr>
        <b/>
        <sz val="9"/>
        <color theme="1"/>
        <rFont val="ＭＳ Ｐゴシック"/>
        <family val="3"/>
        <charset val="128"/>
      </rPr>
      <t>）</t>
    </r>
    <rPh sb="0" eb="3">
      <t>ニホンゴ</t>
    </rPh>
    <rPh sb="6" eb="8">
      <t>モジ</t>
    </rPh>
    <phoneticPr fontId="4"/>
  </si>
  <si>
    <r>
      <t>英語（</t>
    </r>
    <r>
      <rPr>
        <b/>
        <sz val="9"/>
        <color rgb="FFFF0000"/>
        <rFont val="ＭＳ Ｐゴシック"/>
        <family val="3"/>
        <charset val="128"/>
      </rPr>
      <t>50文字</t>
    </r>
    <r>
      <rPr>
        <b/>
        <sz val="9"/>
        <color theme="1"/>
        <rFont val="ＭＳ Ｐゴシック"/>
        <family val="3"/>
        <charset val="128"/>
      </rPr>
      <t>）</t>
    </r>
    <rPh sb="0" eb="2">
      <t>エイゴ</t>
    </rPh>
    <rPh sb="5" eb="7">
      <t>モジ</t>
    </rPh>
    <phoneticPr fontId="4"/>
  </si>
  <si>
    <r>
      <t>（４）</t>
    </r>
    <r>
      <rPr>
        <b/>
        <sz val="10"/>
        <rFont val="ＭＳ Ｐゴシック"/>
        <family val="3"/>
        <charset val="128"/>
      </rPr>
      <t>出展</t>
    </r>
    <r>
      <rPr>
        <b/>
        <sz val="10"/>
        <color theme="1"/>
        <rFont val="ＭＳ Ｐゴシック"/>
        <family val="3"/>
        <charset val="128"/>
      </rPr>
      <t>製品・商品のキャッチコピー　★　</t>
    </r>
    <r>
      <rPr>
        <b/>
        <sz val="10"/>
        <color indexed="8"/>
        <rFont val="ＭＳ Ｐゴシック"/>
        <family val="3"/>
        <charset val="128"/>
      </rPr>
      <t>（</t>
    </r>
    <r>
      <rPr>
        <b/>
        <sz val="10"/>
        <color rgb="FFFF0000"/>
        <rFont val="ＭＳ Ｐゴシック"/>
        <family val="3"/>
        <charset val="128"/>
      </rPr>
      <t>2０</t>
    </r>
    <r>
      <rPr>
        <b/>
        <sz val="10"/>
        <color indexed="10"/>
        <rFont val="ＭＳ Ｐゴシック"/>
        <family val="3"/>
        <charset val="128"/>
      </rPr>
      <t>文字以内</t>
    </r>
    <r>
      <rPr>
        <b/>
        <sz val="10"/>
        <color indexed="8"/>
        <rFont val="ＭＳ Ｐゴシック"/>
        <family val="3"/>
        <charset val="128"/>
      </rPr>
      <t>）</t>
    </r>
    <rPh sb="3" eb="5">
      <t>シュッテン</t>
    </rPh>
    <rPh sb="24" eb="26">
      <t>モジ</t>
    </rPh>
    <rPh sb="26" eb="28">
      <t>イナイ</t>
    </rPh>
    <phoneticPr fontId="5"/>
  </si>
  <si>
    <r>
      <t>（５）出展製品・商品のPR　★　（</t>
    </r>
    <r>
      <rPr>
        <b/>
        <sz val="10"/>
        <color rgb="FFFF0000"/>
        <rFont val="ＭＳ Ｐゴシック"/>
        <family val="3"/>
        <charset val="128"/>
      </rPr>
      <t>１００文字以内</t>
    </r>
    <r>
      <rPr>
        <b/>
        <sz val="10"/>
        <rFont val="ＭＳ Ｐゴシック"/>
        <family val="3"/>
        <charset val="128"/>
      </rPr>
      <t>）</t>
    </r>
    <rPh sb="3" eb="5">
      <t>シュッテン</t>
    </rPh>
    <rPh sb="5" eb="7">
      <t>セイヒン</t>
    </rPh>
    <rPh sb="8" eb="10">
      <t>ショウヒン</t>
    </rPh>
    <rPh sb="20" eb="22">
      <t>モジ</t>
    </rPh>
    <rPh sb="22" eb="24">
      <t>イナイ</t>
    </rPh>
    <phoneticPr fontId="5"/>
  </si>
  <si>
    <t>レストランへの卸・商社/百貨店</t>
    <rPh sb="7" eb="8">
      <t>オロシ</t>
    </rPh>
    <rPh sb="9" eb="11">
      <t>ショウシャ</t>
    </rPh>
    <rPh sb="12" eb="15">
      <t>ヒャッカテン</t>
    </rPh>
    <phoneticPr fontId="4"/>
  </si>
  <si>
    <t>素材にもこだわった商品となるので、レストラン等へ提供する商品を取り扱っている卸・商社のほか、百貨店とのマッチングを希望しています。</t>
    <rPh sb="0" eb="2">
      <t>ソザイ</t>
    </rPh>
    <rPh sb="9" eb="11">
      <t>ショウヒン</t>
    </rPh>
    <rPh sb="22" eb="23">
      <t>トウ</t>
    </rPh>
    <rPh sb="24" eb="26">
      <t>テイキョウ</t>
    </rPh>
    <rPh sb="28" eb="30">
      <t>ショウヒン</t>
    </rPh>
    <rPh sb="31" eb="32">
      <t>ト</t>
    </rPh>
    <rPh sb="33" eb="34">
      <t>アツカ</t>
    </rPh>
    <rPh sb="38" eb="39">
      <t>オロシ</t>
    </rPh>
    <rPh sb="40" eb="42">
      <t>ショウシャ</t>
    </rPh>
    <rPh sb="46" eb="49">
      <t>ヒャッカテン</t>
    </rPh>
    <rPh sb="57" eb="59">
      <t>キボウ</t>
    </rPh>
    <phoneticPr fontId="4"/>
  </si>
  <si>
    <t>１．北米</t>
    <rPh sb="2" eb="4">
      <t>ホクベイ</t>
    </rPh>
    <phoneticPr fontId="5"/>
  </si>
  <si>
    <t>２．中南米</t>
    <rPh sb="2" eb="5">
      <t>チュウナンベイ</t>
    </rPh>
    <phoneticPr fontId="5"/>
  </si>
  <si>
    <t>３．東アジア</t>
    <rPh sb="2" eb="3">
      <t>ヒガシ</t>
    </rPh>
    <phoneticPr fontId="5"/>
  </si>
  <si>
    <t>４．東南アジア</t>
    <rPh sb="2" eb="4">
      <t>トウナン</t>
    </rPh>
    <phoneticPr fontId="4"/>
  </si>
  <si>
    <t>６．中東</t>
    <rPh sb="2" eb="4">
      <t>チュウトウ</t>
    </rPh>
    <phoneticPr fontId="5"/>
  </si>
  <si>
    <t>７．欧州</t>
    <rPh sb="2" eb="4">
      <t>オウシュウ</t>
    </rPh>
    <phoneticPr fontId="5"/>
  </si>
  <si>
    <t>８．オセアニア</t>
    <phoneticPr fontId="4"/>
  </si>
  <si>
    <t>９．アフリカ</t>
    <phoneticPr fontId="4"/>
  </si>
  <si>
    <t>１０．その他（　　　　　　　　　　　　　）</t>
    <rPh sb="5" eb="6">
      <t>タ</t>
    </rPh>
    <phoneticPr fontId="4"/>
  </si>
  <si>
    <t>１．国内外販路の開拓　（バイヤーとの商談）</t>
    <rPh sb="4" eb="5">
      <t>ガイ</t>
    </rPh>
    <phoneticPr fontId="5"/>
  </si>
  <si>
    <t>（６）中小企業総合展に何を求めているか、お聞かせください。</t>
    <rPh sb="3" eb="5">
      <t>チュウショウ</t>
    </rPh>
    <rPh sb="5" eb="7">
      <t>キギョウ</t>
    </rPh>
    <rPh sb="7" eb="9">
      <t>ソウゴウ</t>
    </rPh>
    <rPh sb="9" eb="10">
      <t>テン</t>
    </rPh>
    <rPh sb="11" eb="12">
      <t>ナニ</t>
    </rPh>
    <rPh sb="13" eb="14">
      <t>モト</t>
    </rPh>
    <rPh sb="21" eb="22">
      <t>キ</t>
    </rPh>
    <phoneticPr fontId="5"/>
  </si>
  <si>
    <t>７．おもてなしセレクションからの案内</t>
  </si>
  <si>
    <t>（３）中小企業総合展へ出展するにあたり、海外展開に関するサポートは必要ですか。</t>
    <rPh sb="3" eb="7">
      <t>チュウショウキギョウ</t>
    </rPh>
    <rPh sb="7" eb="10">
      <t>ソウゴウテン</t>
    </rPh>
    <rPh sb="11" eb="13">
      <t>シュッテン</t>
    </rPh>
    <rPh sb="20" eb="24">
      <t>カイガイテンカイ</t>
    </rPh>
    <rPh sb="25" eb="26">
      <t>カン</t>
    </rPh>
    <rPh sb="33" eb="35">
      <t>ヒツヨウ</t>
    </rPh>
    <phoneticPr fontId="4"/>
  </si>
  <si>
    <t>（４）上記（３）で「はい」と回答した方は、どのようなサポートをお望みですか</t>
    <rPh sb="3" eb="5">
      <t>ジョウキ</t>
    </rPh>
    <rPh sb="14" eb="16">
      <t>カイトウ</t>
    </rPh>
    <rPh sb="18" eb="19">
      <t>カタ</t>
    </rPh>
    <rPh sb="32" eb="33">
      <t>ノゾ</t>
    </rPh>
    <phoneticPr fontId="4"/>
  </si>
  <si>
    <t>１．戦略策定</t>
    <rPh sb="2" eb="6">
      <t>センリャクサクテイ</t>
    </rPh>
    <phoneticPr fontId="4"/>
  </si>
  <si>
    <t>２．プロモーション</t>
    <phoneticPr fontId="4"/>
  </si>
  <si>
    <t>３．市場調査</t>
    <rPh sb="2" eb="4">
      <t>シジョウ</t>
    </rPh>
    <rPh sb="4" eb="6">
      <t>チョウサ</t>
    </rPh>
    <phoneticPr fontId="4"/>
  </si>
  <si>
    <t>５．商品開発・改良</t>
    <rPh sb="2" eb="4">
      <t>ショウヒン</t>
    </rPh>
    <rPh sb="4" eb="6">
      <t>カイハツ</t>
    </rPh>
    <rPh sb="7" eb="9">
      <t>カイリョウ</t>
    </rPh>
    <phoneticPr fontId="4"/>
  </si>
  <si>
    <t>６．越境EC活用</t>
    <rPh sb="2" eb="4">
      <t>エッキョウ</t>
    </rPh>
    <rPh sb="6" eb="8">
      <t>カツヨウ</t>
    </rPh>
    <phoneticPr fontId="4"/>
  </si>
  <si>
    <t>７．ブランディング</t>
    <phoneticPr fontId="4"/>
  </si>
  <si>
    <t>８．その他（　　　　　　　　　　　　　　　　　　　　　　）</t>
    <rPh sb="4" eb="5">
      <t>タ</t>
    </rPh>
    <phoneticPr fontId="4"/>
  </si>
  <si>
    <t>（５）中小機構が経済産業省、中小企業庁、ジェトロ（日本貿易振興機構）と共同している「新規１万者支援プログラム
　　（ジェトロが発信）」からのメールマガジン（海外展開や輸出に関するイベント、サービス当のご案内を目的に、
　　月2回配信するメールマガジン）の受信を希望されますか？</t>
    <rPh sb="3" eb="7">
      <t>チュウショウキコウ</t>
    </rPh>
    <rPh sb="8" eb="10">
      <t>ケイザイ</t>
    </rPh>
    <rPh sb="10" eb="13">
      <t>サンギョウショウ</t>
    </rPh>
    <rPh sb="14" eb="19">
      <t>チュウショウキギョウチョウ</t>
    </rPh>
    <rPh sb="25" eb="27">
      <t>ニホン</t>
    </rPh>
    <rPh sb="27" eb="29">
      <t>ボウエキ</t>
    </rPh>
    <rPh sb="29" eb="31">
      <t>シンコウ</t>
    </rPh>
    <rPh sb="31" eb="33">
      <t>キコウ</t>
    </rPh>
    <rPh sb="35" eb="37">
      <t>キョウドウ</t>
    </rPh>
    <rPh sb="42" eb="44">
      <t>シンキ</t>
    </rPh>
    <rPh sb="45" eb="47">
      <t>マンシャ</t>
    </rPh>
    <rPh sb="47" eb="49">
      <t>シエン</t>
    </rPh>
    <rPh sb="63" eb="65">
      <t>ハッシン</t>
    </rPh>
    <rPh sb="78" eb="82">
      <t>カイガイテンカイ</t>
    </rPh>
    <rPh sb="83" eb="85">
      <t>ユシュツ</t>
    </rPh>
    <rPh sb="86" eb="87">
      <t>カン</t>
    </rPh>
    <rPh sb="98" eb="99">
      <t>トウ</t>
    </rPh>
    <rPh sb="101" eb="103">
      <t>アンナイ</t>
    </rPh>
    <rPh sb="104" eb="106">
      <t>モクテキ</t>
    </rPh>
    <rPh sb="111" eb="112">
      <t>ツキ</t>
    </rPh>
    <rPh sb="113" eb="114">
      <t>カイ</t>
    </rPh>
    <rPh sb="114" eb="116">
      <t>ハイシン</t>
    </rPh>
    <rPh sb="127" eb="129">
      <t>ジュシン</t>
    </rPh>
    <rPh sb="130" eb="132">
      <t>キボウ</t>
    </rPh>
    <phoneticPr fontId="4"/>
  </si>
  <si>
    <t>１．配信を希望する</t>
    <rPh sb="2" eb="4">
      <t>ハイシン</t>
    </rPh>
    <rPh sb="5" eb="7">
      <t>キボウ</t>
    </rPh>
    <phoneticPr fontId="4"/>
  </si>
  <si>
    <t>２．配信を希望しない</t>
    <rPh sb="2" eb="4">
      <t>ハイシン</t>
    </rPh>
    <rPh sb="5" eb="7">
      <t>キボウ</t>
    </rPh>
    <phoneticPr fontId="4"/>
  </si>
  <si>
    <t>※新規輸出１万者支援プログラム（ジェトロが発信）についてはこちら</t>
    <rPh sb="1" eb="3">
      <t>シンキ</t>
    </rPh>
    <rPh sb="3" eb="5">
      <t>ユシュツ</t>
    </rPh>
    <rPh sb="6" eb="8">
      <t>マンシャ</t>
    </rPh>
    <rPh sb="8" eb="10">
      <t>シエン</t>
    </rPh>
    <rPh sb="21" eb="23">
      <t>ハッシン</t>
    </rPh>
    <phoneticPr fontId="4"/>
  </si>
  <si>
    <t>中小企業総合展  事務局［セーラー広告株式会社内］</t>
    <rPh sb="17" eb="19">
      <t>コウコク</t>
    </rPh>
    <rPh sb="19" eb="21">
      <t>カブシキ</t>
    </rPh>
    <rPh sb="21" eb="23">
      <t>カイシャ</t>
    </rPh>
    <rPh sb="23" eb="24">
      <t>ウチ</t>
    </rPh>
    <phoneticPr fontId="5"/>
  </si>
  <si>
    <r>
      <t>電話番号　：　03-6256-8196　</t>
    </r>
    <r>
      <rPr>
        <b/>
        <sz val="12"/>
        <rFont val="ＭＳ Ｐゴシック"/>
        <family val="3"/>
        <charset val="128"/>
      </rPr>
      <t>（平日９：３０～１７：００）</t>
    </r>
    <rPh sb="0" eb="2">
      <t>デンワ</t>
    </rPh>
    <rPh sb="2" eb="4">
      <t>バンゴウ</t>
    </rPh>
    <rPh sb="21" eb="23">
      <t>ヘイジツ</t>
    </rPh>
    <phoneticPr fontId="5"/>
  </si>
  <si>
    <t>※当事務局は、独立行政法人中小企業基盤整備機構よりセーラー広告株式会社が
事務局業務を受託し運営しております。</t>
    <rPh sb="29" eb="31">
      <t>コウコク</t>
    </rPh>
    <rPh sb="31" eb="35">
      <t>カブシキカイシャ</t>
    </rPh>
    <phoneticPr fontId="14"/>
  </si>
  <si>
    <t>（１）展示会の会期前、「中小企業総合展 in FOODEX 2024」出展者への特別メニューとして、オンラインセミナーを実施予定です（内容は、VMDや営業方法など展示会に係る実務や、業界動向・トレンドについて）。その際に具体的に取りあげてほしい内容や、専門家への事前の質問等があれば、ご記入をお願いいたします。</t>
    <rPh sb="3" eb="6">
      <t>テンジカイ</t>
    </rPh>
    <rPh sb="7" eb="9">
      <t>カイキ</t>
    </rPh>
    <rPh sb="9" eb="10">
      <t>マエ</t>
    </rPh>
    <rPh sb="35" eb="37">
      <t>シュッテン</t>
    </rPh>
    <rPh sb="37" eb="38">
      <t>シャ</t>
    </rPh>
    <rPh sb="60" eb="62">
      <t>ジッシ</t>
    </rPh>
    <rPh sb="62" eb="64">
      <t>ヨテイ</t>
    </rPh>
    <rPh sb="67" eb="69">
      <t>ナイヨウ</t>
    </rPh>
    <rPh sb="75" eb="77">
      <t>エイギョウ</t>
    </rPh>
    <rPh sb="108" eb="109">
      <t>サイ</t>
    </rPh>
    <rPh sb="110" eb="112">
      <t>グタイ</t>
    </rPh>
    <rPh sb="114" eb="115">
      <t>ト</t>
    </rPh>
    <rPh sb="122" eb="124">
      <t>ナイヨウ</t>
    </rPh>
    <rPh sb="126" eb="129">
      <t>センモンカ</t>
    </rPh>
    <rPh sb="131" eb="133">
      <t>ジゼン</t>
    </rPh>
    <rPh sb="134" eb="136">
      <t>シツモン</t>
    </rPh>
    <rPh sb="136" eb="137">
      <t>トウ</t>
    </rPh>
    <rPh sb="143" eb="145">
      <t>キニュウ</t>
    </rPh>
    <rPh sb="147" eb="148">
      <t>ネガ</t>
    </rPh>
    <phoneticPr fontId="5"/>
  </si>
  <si>
    <t>【選択肢】①生鮮食品　②加工食品　③菓子　④冷凍食品　⑤飲料・酒類</t>
    <rPh sb="1" eb="4">
      <t>センタクシ</t>
    </rPh>
    <rPh sb="6" eb="10">
      <t>セイセンショクヒン</t>
    </rPh>
    <rPh sb="12" eb="16">
      <t>カコウショクヒン</t>
    </rPh>
    <rPh sb="18" eb="20">
      <t>カシ</t>
    </rPh>
    <rPh sb="22" eb="26">
      <t>レイトウショクヒン</t>
    </rPh>
    <rPh sb="28" eb="30">
      <t>インリョウ</t>
    </rPh>
    <rPh sb="31" eb="33">
      <t>サケルイ</t>
    </rPh>
    <phoneticPr fontId="4"/>
  </si>
  <si>
    <t>⑥健康食品・健康飲料　⑦サスティナビリティ</t>
    <rPh sb="1" eb="3">
      <t>ケンコウ</t>
    </rPh>
    <rPh sb="3" eb="5">
      <t>ショクヒン</t>
    </rPh>
    <rPh sb="6" eb="8">
      <t>ケンコウ</t>
    </rPh>
    <rPh sb="8" eb="10">
      <t>インリョウ</t>
    </rPh>
    <phoneticPr fontId="4"/>
  </si>
  <si>
    <t>内容量</t>
    <rPh sb="0" eb="3">
      <t>ナイヨウリョウ</t>
    </rPh>
    <phoneticPr fontId="4"/>
  </si>
  <si>
    <t>g</t>
    <phoneticPr fontId="4"/>
  </si>
  <si>
    <t>W</t>
    <phoneticPr fontId="4"/>
  </si>
  <si>
    <t>mm</t>
    <phoneticPr fontId="4"/>
  </si>
  <si>
    <t>×</t>
    <phoneticPr fontId="4"/>
  </si>
  <si>
    <t>D</t>
    <phoneticPr fontId="4"/>
  </si>
  <si>
    <t>H</t>
    <phoneticPr fontId="4"/>
  </si>
  <si>
    <t>（１０）出展製品・商品の特長、こだわり、他社製品にはない優れた点、販売実績、受賞歴などについてご記入ください。</t>
    <rPh sb="6" eb="8">
      <t>セイヒン</t>
    </rPh>
    <rPh sb="9" eb="11">
      <t>ショウヒン</t>
    </rPh>
    <rPh sb="12" eb="14">
      <t>トクチョウ</t>
    </rPh>
    <rPh sb="20" eb="22">
      <t>タシャ</t>
    </rPh>
    <rPh sb="22" eb="24">
      <t>セイヒン</t>
    </rPh>
    <rPh sb="28" eb="29">
      <t>スグ</t>
    </rPh>
    <rPh sb="31" eb="32">
      <t>テン</t>
    </rPh>
    <rPh sb="33" eb="35">
      <t>ハンバイ</t>
    </rPh>
    <rPh sb="35" eb="37">
      <t>ジッセキ</t>
    </rPh>
    <rPh sb="38" eb="40">
      <t>ジュショウ</t>
    </rPh>
    <rPh sb="40" eb="41">
      <t>レキ</t>
    </rPh>
    <rPh sb="48" eb="50">
      <t>キニュウ</t>
    </rPh>
    <phoneticPr fontId="5"/>
  </si>
  <si>
    <t>（１１）出展製品・商品の最終消費者のターゲット像と、その消費者がどういった場面で使用すると想定しているかをご記入ください。また、期待する取引先と、その取引先とのマッチングイメージについてご記入ください。</t>
    <rPh sb="6" eb="8">
      <t>セイヒン</t>
    </rPh>
    <rPh sb="9" eb="11">
      <t>ショウヒン</t>
    </rPh>
    <phoneticPr fontId="5"/>
  </si>
  <si>
    <t>（１２）海外への販路拡大に関して関心はありますか。</t>
    <rPh sb="8" eb="10">
      <t>ハンロ</t>
    </rPh>
    <rPh sb="10" eb="12">
      <t>カクダイ</t>
    </rPh>
    <phoneticPr fontId="4"/>
  </si>
  <si>
    <t>（１３）上記（２）で「はい」と回答した方は、どのような地域に関心がありますか。（複数選択可）</t>
    <rPh sb="4" eb="6">
      <t>ジョウキ</t>
    </rPh>
    <rPh sb="19" eb="20">
      <t>カタ</t>
    </rPh>
    <rPh sb="27" eb="29">
      <t>チイキ</t>
    </rPh>
    <rPh sb="30" eb="32">
      <t>カンシン</t>
    </rPh>
    <rPh sb="40" eb="42">
      <t>フクスウ</t>
    </rPh>
    <rPh sb="42" eb="44">
      <t>センタク</t>
    </rPh>
    <rPh sb="44" eb="45">
      <t>カ</t>
    </rPh>
    <phoneticPr fontId="5"/>
  </si>
  <si>
    <r>
      <t>メールアドレス　：sougouten_event@saylor.co.jp　</t>
    </r>
    <r>
      <rPr>
        <b/>
        <sz val="12"/>
        <rFont val="ＭＳ Ｐゴシック"/>
        <family val="3"/>
        <charset val="128"/>
      </rPr>
      <t>（電子メールからの申し込みはできません）</t>
    </r>
    <phoneticPr fontId="4"/>
  </si>
  <si>
    <t>①生鮮食品</t>
    <phoneticPr fontId="4"/>
  </si>
  <si>
    <t>②加工食品</t>
    <phoneticPr fontId="4"/>
  </si>
  <si>
    <t>③菓子</t>
    <phoneticPr fontId="4"/>
  </si>
  <si>
    <t>④冷凍食品</t>
    <phoneticPr fontId="4"/>
  </si>
  <si>
    <t>⑤飲料・酒類</t>
    <phoneticPr fontId="4"/>
  </si>
  <si>
    <t>⑥健康食品・健康飲料</t>
    <phoneticPr fontId="4"/>
  </si>
  <si>
    <t>⑦サスティナビリティ</t>
    <phoneticPr fontId="4"/>
  </si>
  <si>
    <t>５．西・南アジア</t>
    <rPh sb="2" eb="3">
      <t>ニシ</t>
    </rPh>
    <rPh sb="4" eb="5">
      <t>ミナミ</t>
    </rPh>
    <phoneticPr fontId="4"/>
  </si>
  <si>
    <t>はい</t>
    <phoneticPr fontId="4"/>
  </si>
  <si>
    <t>いいえ</t>
    <phoneticPr fontId="4"/>
  </si>
  <si>
    <t>４．商談支援</t>
    <rPh sb="2" eb="4">
      <t>ショウダン</t>
    </rPh>
    <rPh sb="4" eb="6">
      <t>シエン</t>
    </rPh>
    <phoneticPr fontId="4"/>
  </si>
  <si>
    <t>　　※第三者の製品・商品を仕入れて販売する、卸売業・小売業は対象外となります。</t>
    <phoneticPr fontId="5"/>
  </si>
  <si>
    <t>展示会のご担当者名（出展に関わる手続き、その他の連絡窓口として事務対応していただける方）をご記入ください。</t>
    <phoneticPr fontId="5"/>
  </si>
  <si>
    <t>事務局からの連絡・発送物は全て、展示会のご担当者様宛となります。</t>
    <phoneticPr fontId="5"/>
  </si>
  <si>
    <t>※担当者が「２．出展企業情報」の代表者と同一の場合は記入の必要はありません。「代表者と同じ」にチェックを入れてください。</t>
    <phoneticPr fontId="5"/>
  </si>
  <si>
    <t>※Eメールアドレスは必ずご記入ください。</t>
    <phoneticPr fontId="5"/>
  </si>
  <si>
    <t>２．販売開始から半年以内（2023年9月時点）の製品・商品</t>
    <rPh sb="2" eb="4">
      <t>ハンバイ</t>
    </rPh>
    <rPh sb="4" eb="6">
      <t>カイシ</t>
    </rPh>
    <rPh sb="8" eb="10">
      <t>ハントシ</t>
    </rPh>
    <rPh sb="10" eb="12">
      <t>イナイ</t>
    </rPh>
    <rPh sb="17" eb="18">
      <t>ネン</t>
    </rPh>
    <rPh sb="19" eb="20">
      <t>ガツ</t>
    </rPh>
    <rPh sb="20" eb="22">
      <t>ジテン</t>
    </rPh>
    <rPh sb="24" eb="26">
      <t>セイヒン</t>
    </rPh>
    <rPh sb="27" eb="29">
      <t>ショウヒン</t>
    </rPh>
    <phoneticPr fontId="14"/>
  </si>
  <si>
    <t>３．販売開始から半年以上（2023年9月時点）の製品・商品</t>
    <rPh sb="2" eb="4">
      <t>ハンバイ</t>
    </rPh>
    <rPh sb="4" eb="6">
      <t>カイシ</t>
    </rPh>
    <rPh sb="8" eb="10">
      <t>ハントシ</t>
    </rPh>
    <rPh sb="10" eb="12">
      <t>イジョウ</t>
    </rPh>
    <rPh sb="17" eb="18">
      <t>ネン</t>
    </rPh>
    <rPh sb="19" eb="20">
      <t>ガツ</t>
    </rPh>
    <rPh sb="20" eb="22">
      <t>ジテン</t>
    </rPh>
    <rPh sb="24" eb="26">
      <t>セイヒン</t>
    </rPh>
    <rPh sb="27" eb="29">
      <t>ショウヒン</t>
    </rPh>
    <phoneticPr fontId="14"/>
  </si>
  <si>
    <t>翻訳サイトの有無</t>
    <rPh sb="0" eb="2">
      <t>ホンヤク</t>
    </rPh>
    <rPh sb="6" eb="8">
      <t>ウム</t>
    </rPh>
    <phoneticPr fontId="4"/>
  </si>
  <si>
    <t>日本語以外のサイトをお持ちの場合はURLをご記入ください。</t>
    <rPh sb="0" eb="3">
      <t>ニホンゴ</t>
    </rPh>
    <rPh sb="3" eb="5">
      <t>イガイ</t>
    </rPh>
    <rPh sb="11" eb="12">
      <t>モ</t>
    </rPh>
    <rPh sb="14" eb="16">
      <t>バアイ</t>
    </rPh>
    <rPh sb="22" eb="24">
      <t>キニュウ</t>
    </rPh>
    <phoneticPr fontId="4"/>
  </si>
  <si>
    <t>１０．その他</t>
    <rPh sb="5" eb="6">
      <t>タ</t>
    </rPh>
    <phoneticPr fontId="4"/>
  </si>
  <si>
    <t>（</t>
    <phoneticPr fontId="5"/>
  </si>
  <si>
    <t>）</t>
    <phoneticPr fontId="5"/>
  </si>
  <si>
    <t>１．製造業</t>
    <phoneticPr fontId="4"/>
  </si>
  <si>
    <t>２．卸売業</t>
    <phoneticPr fontId="4"/>
  </si>
  <si>
    <t>３．小売業</t>
    <phoneticPr fontId="4"/>
  </si>
  <si>
    <t>４．サービス業</t>
    <phoneticPr fontId="4"/>
  </si>
  <si>
    <t>５．その他</t>
    <phoneticPr fontId="4"/>
  </si>
  <si>
    <t>（９）出展製品・商品の内容量、ケースサイズをご記入ください。</t>
    <rPh sb="5" eb="7">
      <t>セイヒン</t>
    </rPh>
    <rPh sb="8" eb="10">
      <t>ショウヒン</t>
    </rPh>
    <rPh sb="11" eb="14">
      <t>ナイヨウリョウ</t>
    </rPh>
    <rPh sb="24" eb="25">
      <t>ニュウ</t>
    </rPh>
    <phoneticPr fontId="5"/>
  </si>
  <si>
    <t>ケースサイズ</t>
    <phoneticPr fontId="4"/>
  </si>
  <si>
    <t>８．その他</t>
    <rPh sb="4" eb="5">
      <t>タ</t>
    </rPh>
    <phoneticPr fontId="4"/>
  </si>
  <si>
    <t>(</t>
    <phoneticPr fontId="5"/>
  </si>
  <si>
    <t>（１４）今回の展示会を通じての目標売上をお聞かせください。</t>
    <rPh sb="4" eb="6">
      <t>コンカイ</t>
    </rPh>
    <rPh sb="7" eb="10">
      <t>テンジカイ</t>
    </rPh>
    <rPh sb="11" eb="12">
      <t>ツウ</t>
    </rPh>
    <rPh sb="15" eb="17">
      <t>モクヒョウ</t>
    </rPh>
    <rPh sb="17" eb="19">
      <t>ウリアゲ</t>
    </rPh>
    <rPh sb="21" eb="22">
      <t>キ</t>
    </rPh>
    <phoneticPr fontId="5"/>
  </si>
  <si>
    <t>目標売上</t>
    <rPh sb="0" eb="2">
      <t>モクヒョウ</t>
    </rPh>
    <rPh sb="2" eb="4">
      <t>ウリアゲ</t>
    </rPh>
    <phoneticPr fontId="5"/>
  </si>
  <si>
    <t>（１５）現在、海外との取引はありますか</t>
    <rPh sb="4" eb="6">
      <t>ゲンザイ</t>
    </rPh>
    <rPh sb="7" eb="9">
      <t>カイガイ</t>
    </rPh>
    <rPh sb="11" eb="13">
      <t>トリヒキ</t>
    </rPh>
    <phoneticPr fontId="5"/>
  </si>
  <si>
    <t>（１６）現在の海外との売上金額を教えてください。</t>
    <rPh sb="4" eb="6">
      <t>ゲンザイ</t>
    </rPh>
    <rPh sb="7" eb="9">
      <t>カイガイ</t>
    </rPh>
    <rPh sb="11" eb="13">
      <t>ウリアゲ</t>
    </rPh>
    <rPh sb="13" eb="15">
      <t>キンガク</t>
    </rPh>
    <rPh sb="16" eb="17">
      <t>オシ</t>
    </rPh>
    <phoneticPr fontId="5"/>
  </si>
  <si>
    <t>売上金額（2022年度末時点）</t>
    <rPh sb="0" eb="2">
      <t>ウリアゲ</t>
    </rPh>
    <rPh sb="2" eb="4">
      <t>キンガク</t>
    </rPh>
    <rPh sb="9" eb="11">
      <t>ネンド</t>
    </rPh>
    <rPh sb="11" eb="12">
      <t>マツ</t>
    </rPh>
    <rPh sb="12" eb="14">
      <t>ジテン</t>
    </rPh>
    <phoneticPr fontId="5"/>
  </si>
  <si>
    <t>記載しないでください。</t>
    <phoneticPr fontId="4"/>
  </si>
  <si>
    <t>※出展が決定した場合、ご記入いただいた情報を展示会出展者ガイドブック等に掲載いたしますので、守秘・機密等の情報は</t>
    <phoneticPr fontId="5"/>
  </si>
  <si>
    <t>（１７）その他出展予定の製品・商品はありますか。メイン出展商品以外の出展も可能です。</t>
    <rPh sb="6" eb="7">
      <t>タ</t>
    </rPh>
    <rPh sb="7" eb="9">
      <t>シュッテン</t>
    </rPh>
    <rPh sb="9" eb="11">
      <t>ヨテイ</t>
    </rPh>
    <rPh sb="12" eb="14">
      <t>セイヒン</t>
    </rPh>
    <rPh sb="15" eb="17">
      <t>ショウヒン</t>
    </rPh>
    <rPh sb="27" eb="29">
      <t>シュッテン</t>
    </rPh>
    <rPh sb="29" eb="31">
      <t>ショウヒン</t>
    </rPh>
    <rPh sb="31" eb="33">
      <t>イガイ</t>
    </rPh>
    <rPh sb="34" eb="36">
      <t>シュッテン</t>
    </rPh>
    <rPh sb="37" eb="39">
      <t>カノウ</t>
    </rPh>
    <phoneticPr fontId="5"/>
  </si>
  <si>
    <r>
      <t>＜申込書作成にあたっての注意事項＞
ファイル名の【company name】の箇所に貴社名をご記入の上、お申し込みください。
申込書は、全ての記入項目（下線及び枠内）を具体的にご記入ください。
申込書に記入漏れがある場合は、出展審査の対象から外れる場合があります。
入力には、必ず</t>
    </r>
    <r>
      <rPr>
        <b/>
        <u/>
        <sz val="10"/>
        <color rgb="FFFF0000"/>
        <rFont val="ＭＳ Ｐゴシック"/>
        <family val="3"/>
        <charset val="128"/>
      </rPr>
      <t>マイクロソフト社エクセル</t>
    </r>
    <r>
      <rPr>
        <b/>
        <sz val="10"/>
        <color rgb="FFFF0000"/>
        <rFont val="ＭＳ Ｐゴシック"/>
        <family val="3"/>
        <charset val="128"/>
      </rPr>
      <t>をご使用ください。他の表計算ソフトで入力ののち、エクセル形式に変換したファイルは受付けできない場合があります。</t>
    </r>
    <rPh sb="73" eb="74">
      <t>ニュウ</t>
    </rPh>
    <rPh sb="103" eb="104">
      <t>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</si>
</sst>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Red]\(#,##0\)"/>
  </numFmts>
  <fonts count="59" x14ac:knownFonts="1">
    <font>
      <sz val="11"/>
      <color theme="1"/>
      <name val="游ゴシック"/>
      <family val="2"/>
      <charset val="128"/>
      <scheme val="minor"/>
    </font>
    <font>
      <b/>
      <sz val="11"/>
      <color theme="1"/>
      <name val="游ゴシック"/>
      <family val="2"/>
      <charset val="128"/>
      <scheme val="minor"/>
    </font>
    <font>
      <sz val="9"/>
      <color rgb="FF000000"/>
      <name val="Meiryo UI"/>
      <family val="3"/>
      <charset val="128"/>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ＭＳ Ｐゴシック"/>
      <family val="3"/>
      <charset val="128"/>
    </font>
    <font>
      <sz val="10"/>
      <color theme="0"/>
      <name val="ＭＳ Ｐゴシック"/>
      <family val="3"/>
      <charset val="128"/>
    </font>
    <font>
      <b/>
      <sz val="10"/>
      <color rgb="FFFF0000"/>
      <name val="ＭＳ Ｐゴシック"/>
      <family val="3"/>
      <charset val="128"/>
    </font>
    <font>
      <b/>
      <sz val="10"/>
      <color theme="1"/>
      <name val="ＭＳ Ｐゴシック"/>
      <family val="3"/>
      <charset val="128"/>
    </font>
    <font>
      <b/>
      <sz val="10"/>
      <name val="ＭＳ Ｐゴシック"/>
      <family val="3"/>
      <charset val="128"/>
    </font>
    <font>
      <sz val="10"/>
      <name val="ＭＳ Ｐゴシック"/>
      <family val="3"/>
      <charset val="128"/>
    </font>
    <font>
      <b/>
      <u/>
      <sz val="10"/>
      <name val="ＭＳ Ｐゴシック"/>
      <family val="3"/>
      <charset val="128"/>
    </font>
    <font>
      <sz val="9"/>
      <name val="ＭＳ Ｐゴシック"/>
      <family val="3"/>
      <charset val="128"/>
    </font>
    <font>
      <sz val="6"/>
      <name val="游ゴシック"/>
      <family val="3"/>
      <charset val="128"/>
      <scheme val="minor"/>
    </font>
    <font>
      <b/>
      <sz val="9"/>
      <color theme="1"/>
      <name val="ＭＳ Ｐゴシック"/>
      <family val="3"/>
      <charset val="128"/>
    </font>
    <font>
      <sz val="10"/>
      <color rgb="FF0070C0"/>
      <name val="ＭＳ Ｐゴシック"/>
      <family val="3"/>
      <charset val="128"/>
    </font>
    <font>
      <sz val="9"/>
      <color theme="1"/>
      <name val="ＭＳ Ｐゴシック"/>
      <family val="3"/>
      <charset val="128"/>
    </font>
    <font>
      <b/>
      <sz val="9"/>
      <color rgb="FFFF0000"/>
      <name val="ＭＳ Ｐゴシック"/>
      <family val="3"/>
      <charset val="128"/>
    </font>
    <font>
      <b/>
      <sz val="10"/>
      <color indexed="10"/>
      <name val="ＭＳ Ｐゴシック"/>
      <family val="3"/>
      <charset val="128"/>
    </font>
    <font>
      <b/>
      <sz val="9"/>
      <name val="ＭＳ Ｐゴシック"/>
      <family val="3"/>
      <charset val="128"/>
    </font>
    <font>
      <u/>
      <sz val="11"/>
      <color theme="10"/>
      <name val="ＭＳ Ｐゴシック"/>
      <family val="3"/>
      <charset val="128"/>
    </font>
    <font>
      <sz val="11"/>
      <name val="ＭＳ Ｐゴシック"/>
      <family val="3"/>
      <charset val="128"/>
    </font>
    <font>
      <b/>
      <u/>
      <sz val="10"/>
      <color theme="1"/>
      <name val="ＭＳ Ｐゴシック"/>
      <family val="3"/>
      <charset val="128"/>
    </font>
    <font>
      <strike/>
      <sz val="10"/>
      <name val="ＭＳ Ｐゴシック"/>
      <family val="3"/>
      <charset val="128"/>
    </font>
    <font>
      <sz val="11"/>
      <color theme="1"/>
      <name val="ＭＳ Ｐゴシック"/>
      <family val="3"/>
      <charset val="128"/>
    </font>
    <font>
      <b/>
      <sz val="9"/>
      <color theme="3"/>
      <name val="ＭＳ Ｐゴシック"/>
      <family val="3"/>
      <charset val="128"/>
    </font>
    <font>
      <b/>
      <sz val="10"/>
      <color theme="0"/>
      <name val="ＭＳ Ｐゴシック"/>
      <family val="3"/>
      <charset val="128"/>
    </font>
    <font>
      <b/>
      <sz val="9"/>
      <color theme="1"/>
      <name val="游ゴシック"/>
      <family val="2"/>
      <charset val="128"/>
      <scheme val="minor"/>
    </font>
    <font>
      <b/>
      <sz val="10"/>
      <color indexed="8"/>
      <name val="ＭＳ Ｐゴシック"/>
      <family val="3"/>
      <charset val="128"/>
    </font>
    <font>
      <sz val="11"/>
      <color theme="0"/>
      <name val="游ゴシック"/>
      <family val="3"/>
      <charset val="128"/>
      <scheme val="minor"/>
    </font>
    <font>
      <b/>
      <sz val="12"/>
      <color rgb="FFFF0000"/>
      <name val="ＭＳ Ｐゴシック"/>
      <family val="3"/>
      <charset val="128"/>
    </font>
    <font>
      <b/>
      <sz val="11"/>
      <color rgb="FFFF0000"/>
      <name val="ＭＳ Ｐゴシック"/>
      <family val="3"/>
      <charset val="128"/>
    </font>
    <font>
      <b/>
      <sz val="12"/>
      <name val="ＭＳ Ｐゴシック"/>
      <family val="3"/>
      <charset val="128"/>
    </font>
    <font>
      <b/>
      <sz val="14"/>
      <name val="ＭＳ Ｐゴシック"/>
      <family val="3"/>
      <charset val="128"/>
    </font>
    <font>
      <sz val="12"/>
      <color theme="0"/>
      <name val="ＭＳ Ｐゴシック"/>
      <family val="3"/>
      <charset val="128"/>
    </font>
    <font>
      <sz val="11"/>
      <name val="游ゴシック"/>
      <family val="2"/>
      <charset val="128"/>
      <scheme val="minor"/>
    </font>
    <font>
      <sz val="8"/>
      <name val="ＭＳ Ｐゴシック"/>
      <family val="3"/>
      <charset val="128"/>
    </font>
    <font>
      <sz val="8"/>
      <color theme="1"/>
      <name val="ＭＳ Ｐゴシック"/>
      <family val="3"/>
      <charset val="128"/>
    </font>
    <font>
      <sz val="8"/>
      <color theme="1"/>
      <name val="游ゴシック"/>
      <family val="2"/>
      <charset val="128"/>
      <scheme val="minor"/>
    </font>
    <font>
      <sz val="10"/>
      <color theme="1"/>
      <name val="游ゴシック"/>
      <family val="3"/>
      <charset val="128"/>
      <scheme val="minor"/>
    </font>
    <font>
      <sz val="10"/>
      <color theme="0"/>
      <name val="游ゴシック"/>
      <family val="3"/>
      <charset val="128"/>
      <scheme val="minor"/>
    </font>
    <font>
      <sz val="10"/>
      <color theme="0"/>
      <name val="游ゴシック"/>
      <family val="2"/>
      <charset val="128"/>
      <scheme val="minor"/>
    </font>
    <font>
      <sz val="11"/>
      <color theme="1"/>
      <name val="游ゴシック"/>
      <family val="2"/>
      <charset val="128"/>
      <scheme val="minor"/>
    </font>
    <font>
      <b/>
      <sz val="16"/>
      <color theme="1"/>
      <name val="メイリオ"/>
      <family val="3"/>
      <charset val="128"/>
    </font>
    <font>
      <sz val="10"/>
      <color theme="1"/>
      <name val="メイリオ"/>
      <family val="3"/>
      <charset val="128"/>
    </font>
    <font>
      <b/>
      <sz val="10"/>
      <color theme="1"/>
      <name val="メイリオ"/>
      <family val="3"/>
      <charset val="128"/>
    </font>
    <font>
      <b/>
      <sz val="10"/>
      <color theme="0"/>
      <name val="メイリオ"/>
      <family val="3"/>
      <charset val="128"/>
    </font>
    <font>
      <b/>
      <sz val="11"/>
      <color theme="1"/>
      <name val="メイリオ"/>
      <family val="3"/>
      <charset val="128"/>
    </font>
    <font>
      <b/>
      <sz val="11"/>
      <color theme="0"/>
      <name val="メイリオ"/>
      <family val="3"/>
      <charset val="128"/>
    </font>
    <font>
      <b/>
      <sz val="11"/>
      <color rgb="FFFF0000"/>
      <name val="メイリオ"/>
      <family val="3"/>
      <charset val="128"/>
    </font>
    <font>
      <sz val="11"/>
      <color theme="1"/>
      <name val="メイリオ"/>
      <family val="3"/>
      <charset val="128"/>
    </font>
    <font>
      <sz val="11"/>
      <name val="メイリオ"/>
      <family val="3"/>
      <charset val="128"/>
    </font>
    <font>
      <sz val="11"/>
      <color rgb="FFFF0000"/>
      <name val="メイリオ"/>
      <family val="3"/>
      <charset val="128"/>
    </font>
    <font>
      <sz val="10"/>
      <color rgb="FFFF0000"/>
      <name val="ＭＳ Ｐゴシック"/>
      <family val="3"/>
      <charset val="128"/>
    </font>
    <font>
      <b/>
      <u/>
      <sz val="10"/>
      <color rgb="FFFF0000"/>
      <name val="ＭＳ Ｐゴシック"/>
      <family val="3"/>
      <charset val="128"/>
    </font>
    <font>
      <sz val="10"/>
      <color theme="0" tint="-4.9989318521683403E-2"/>
      <name val="ＭＳ Ｐゴシック"/>
      <family val="3"/>
      <charset val="128"/>
    </font>
    <font>
      <b/>
      <sz val="13"/>
      <name val="ＭＳ Ｐゴシック"/>
      <family val="3"/>
      <charset val="128"/>
    </font>
    <font>
      <sz val="11"/>
      <color theme="0"/>
      <name val="游ゴシック"/>
      <family val="2"/>
      <charset val="128"/>
      <scheme val="minor"/>
    </font>
  </fonts>
  <fills count="11">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1" tint="0.499984740745262"/>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s>
  <cellStyleXfs count="5">
    <xf numFmtId="0" fontId="0" fillId="0" borderId="0">
      <alignment vertical="center"/>
    </xf>
    <xf numFmtId="0" fontId="3" fillId="0" borderId="0">
      <alignment vertical="center"/>
    </xf>
    <xf numFmtId="0" fontId="21"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38" fontId="43" fillId="0" borderId="0" applyFont="0" applyFill="0" applyBorder="0" applyAlignment="0" applyProtection="0">
      <alignment vertical="center"/>
    </xf>
  </cellStyleXfs>
  <cellXfs count="646">
    <xf numFmtId="0" fontId="0" fillId="0" borderId="0" xfId="0">
      <alignment vertical="center"/>
    </xf>
    <xf numFmtId="0" fontId="7" fillId="0" borderId="0" xfId="1" applyFont="1">
      <alignment vertical="center"/>
    </xf>
    <xf numFmtId="0" fontId="16" fillId="0" borderId="0" xfId="1" applyFont="1">
      <alignment vertical="center"/>
    </xf>
    <xf numFmtId="0" fontId="6" fillId="0" borderId="0" xfId="1" applyFont="1" applyProtection="1">
      <alignment vertical="center"/>
      <protection locked="0"/>
    </xf>
    <xf numFmtId="0" fontId="9" fillId="0" borderId="0" xfId="1" applyFont="1" applyAlignment="1">
      <alignment horizontal="left" vertical="center"/>
    </xf>
    <xf numFmtId="0" fontId="27" fillId="0" borderId="0" xfId="1" applyFont="1" applyAlignment="1">
      <alignment horizontal="left" vertical="center"/>
    </xf>
    <xf numFmtId="0" fontId="3" fillId="0" borderId="0" xfId="1">
      <alignment vertical="center"/>
    </xf>
    <xf numFmtId="0" fontId="30" fillId="0" borderId="0" xfId="1" applyFont="1">
      <alignment vertical="center"/>
    </xf>
    <xf numFmtId="0" fontId="6" fillId="4" borderId="0" xfId="1" applyFont="1" applyFill="1">
      <alignment vertical="center"/>
    </xf>
    <xf numFmtId="0" fontId="7" fillId="4" borderId="0" xfId="1" applyFont="1" applyFill="1">
      <alignment vertical="center"/>
    </xf>
    <xf numFmtId="38" fontId="6" fillId="0" borderId="0" xfId="3" applyFont="1" applyBorder="1" applyAlignment="1" applyProtection="1">
      <alignment horizontal="center" vertical="center"/>
    </xf>
    <xf numFmtId="0" fontId="7" fillId="0" borderId="0" xfId="1" applyFont="1" applyAlignment="1">
      <alignment horizontal="left" vertical="center"/>
    </xf>
    <xf numFmtId="38" fontId="11" fillId="0" borderId="0" xfId="3" applyFont="1" applyBorder="1" applyAlignment="1" applyProtection="1">
      <alignment horizontal="center" vertical="center"/>
    </xf>
    <xf numFmtId="0" fontId="6" fillId="0" borderId="0" xfId="1" applyFont="1">
      <alignment vertical="center"/>
    </xf>
    <xf numFmtId="0" fontId="11" fillId="0" borderId="0" xfId="1" applyFont="1">
      <alignment vertical="center"/>
    </xf>
    <xf numFmtId="0" fontId="11" fillId="0" borderId="0" xfId="1" applyFont="1" applyAlignment="1">
      <alignment horizontal="left" vertical="center"/>
    </xf>
    <xf numFmtId="0" fontId="40" fillId="0" borderId="0" xfId="0" applyFont="1">
      <alignment vertical="center"/>
    </xf>
    <xf numFmtId="0" fontId="41" fillId="0" borderId="0" xfId="0" applyFont="1">
      <alignment vertical="center"/>
    </xf>
    <xf numFmtId="0" fontId="40" fillId="0" borderId="0" xfId="0" applyFont="1" applyAlignment="1">
      <alignment horizontal="left" vertical="center"/>
    </xf>
    <xf numFmtId="0" fontId="6" fillId="0" borderId="0" xfId="1" applyFont="1" applyAlignment="1" applyProtection="1">
      <alignment horizontal="left" vertical="center"/>
      <protection locked="0"/>
    </xf>
    <xf numFmtId="0" fontId="6" fillId="0" borderId="0" xfId="1" applyFont="1" applyAlignment="1">
      <alignment horizontal="left" vertical="center"/>
    </xf>
    <xf numFmtId="0" fontId="11" fillId="7" borderId="0" xfId="1" applyFont="1" applyFill="1">
      <alignment vertical="center"/>
    </xf>
    <xf numFmtId="0" fontId="44" fillId="0" borderId="0" xfId="1" applyFont="1" applyAlignment="1">
      <alignment horizontal="left" vertical="center"/>
    </xf>
    <xf numFmtId="0" fontId="45" fillId="0" borderId="0" xfId="1" applyFont="1" applyAlignment="1">
      <alignment horizontal="center" vertical="center"/>
    </xf>
    <xf numFmtId="0" fontId="46" fillId="0" borderId="0" xfId="1" applyFont="1" applyAlignment="1">
      <alignment horizontal="left" vertical="center"/>
    </xf>
    <xf numFmtId="0" fontId="45" fillId="0" borderId="0" xfId="1" applyFont="1" applyAlignment="1">
      <alignment horizontal="center" vertical="center" wrapText="1"/>
    </xf>
    <xf numFmtId="0" fontId="45" fillId="0" borderId="0" xfId="1" applyFont="1" applyAlignment="1">
      <alignment vertical="center" wrapText="1"/>
    </xf>
    <xf numFmtId="49" fontId="45" fillId="0" borderId="0" xfId="1" applyNumberFormat="1" applyFont="1" applyAlignment="1">
      <alignment vertical="center" wrapText="1"/>
    </xf>
    <xf numFmtId="176" fontId="45" fillId="0" borderId="0" xfId="1" applyNumberFormat="1" applyFont="1" applyAlignment="1">
      <alignment horizontal="center" vertical="center" wrapText="1"/>
    </xf>
    <xf numFmtId="177" fontId="45" fillId="0" borderId="0" xfId="1" applyNumberFormat="1" applyFont="1" applyAlignment="1">
      <alignment horizontal="center" vertical="center" wrapText="1"/>
    </xf>
    <xf numFmtId="49" fontId="45" fillId="0" borderId="0" xfId="1" applyNumberFormat="1" applyFont="1" applyAlignment="1">
      <alignment horizontal="center" vertical="center" wrapText="1"/>
    </xf>
    <xf numFmtId="176" fontId="45" fillId="0" borderId="0" xfId="1" applyNumberFormat="1" applyFont="1" applyAlignment="1">
      <alignment horizontal="center" vertical="center"/>
    </xf>
    <xf numFmtId="0" fontId="45" fillId="0" borderId="0" xfId="1" applyFont="1">
      <alignment vertical="center"/>
    </xf>
    <xf numFmtId="49" fontId="45" fillId="0" borderId="0" xfId="1" applyNumberFormat="1" applyFont="1" applyAlignment="1">
      <alignment horizontal="center" vertical="center"/>
    </xf>
    <xf numFmtId="49" fontId="45" fillId="0" borderId="0" xfId="1" applyNumberFormat="1" applyFont="1">
      <alignment vertical="center"/>
    </xf>
    <xf numFmtId="0" fontId="51" fillId="0" borderId="0" xfId="1" applyFont="1" applyAlignment="1">
      <alignment horizontal="center" vertical="center"/>
    </xf>
    <xf numFmtId="0" fontId="51" fillId="8" borderId="35" xfId="1" applyFont="1" applyFill="1" applyBorder="1" applyAlignment="1">
      <alignment horizontal="center" vertical="center" wrapText="1"/>
    </xf>
    <xf numFmtId="0" fontId="51" fillId="8" borderId="45" xfId="1" applyFont="1" applyFill="1" applyBorder="1" applyAlignment="1">
      <alignment horizontal="center" vertical="center" wrapText="1"/>
    </xf>
    <xf numFmtId="0" fontId="52" fillId="8" borderId="30" xfId="1" applyFont="1" applyFill="1" applyBorder="1" applyAlignment="1">
      <alignment horizontal="center" vertical="center" wrapText="1"/>
    </xf>
    <xf numFmtId="0" fontId="51" fillId="8" borderId="51" xfId="1" applyFont="1" applyFill="1" applyBorder="1" applyAlignment="1">
      <alignment horizontal="center" vertical="center" wrapText="1"/>
    </xf>
    <xf numFmtId="0" fontId="51" fillId="8" borderId="49" xfId="1" applyFont="1" applyFill="1" applyBorder="1" applyAlignment="1">
      <alignment horizontal="center" vertical="center" wrapText="1"/>
    </xf>
    <xf numFmtId="0" fontId="51" fillId="8" borderId="30" xfId="1" applyFont="1" applyFill="1" applyBorder="1" applyAlignment="1">
      <alignment horizontal="center" vertical="center" wrapText="1"/>
    </xf>
    <xf numFmtId="0" fontId="51" fillId="5" borderId="30" xfId="1" applyFont="1" applyFill="1" applyBorder="1" applyAlignment="1">
      <alignment horizontal="center" vertical="center" wrapText="1"/>
    </xf>
    <xf numFmtId="0" fontId="51" fillId="8" borderId="37" xfId="1" applyFont="1" applyFill="1" applyBorder="1" applyAlignment="1">
      <alignment horizontal="center" vertical="center" wrapText="1"/>
    </xf>
    <xf numFmtId="0" fontId="52" fillId="8" borderId="34" xfId="1" applyFont="1" applyFill="1" applyBorder="1" applyAlignment="1">
      <alignment horizontal="center" vertical="center" wrapText="1"/>
    </xf>
    <xf numFmtId="0" fontId="51" fillId="0" borderId="37" xfId="1" applyFont="1" applyBorder="1">
      <alignment vertical="center"/>
    </xf>
    <xf numFmtId="0" fontId="51" fillId="0" borderId="30" xfId="1" applyFont="1" applyBorder="1">
      <alignment vertical="center"/>
    </xf>
    <xf numFmtId="0" fontId="51" fillId="0" borderId="50" xfId="1" applyFont="1" applyBorder="1">
      <alignment vertical="center"/>
    </xf>
    <xf numFmtId="0" fontId="51" fillId="0" borderId="49" xfId="1" applyFont="1" applyBorder="1" applyAlignment="1">
      <alignment horizontal="center" vertical="center"/>
    </xf>
    <xf numFmtId="0" fontId="51" fillId="0" borderId="30" xfId="1" applyFont="1" applyBorder="1" applyAlignment="1">
      <alignment horizontal="center" vertical="center"/>
    </xf>
    <xf numFmtId="0" fontId="51" fillId="0" borderId="50" xfId="1" applyFont="1" applyBorder="1" applyAlignment="1">
      <alignment horizontal="center" vertical="center" wrapText="1"/>
    </xf>
    <xf numFmtId="0" fontId="51" fillId="0" borderId="49" xfId="1" applyFont="1" applyBorder="1" applyAlignment="1">
      <alignment vertical="center" wrapText="1"/>
    </xf>
    <xf numFmtId="0" fontId="51" fillId="0" borderId="30" xfId="1" applyFont="1" applyBorder="1" applyAlignment="1">
      <alignment vertical="center" wrapText="1"/>
    </xf>
    <xf numFmtId="0" fontId="51" fillId="0" borderId="37" xfId="1" applyFont="1" applyBorder="1" applyAlignment="1">
      <alignment vertical="center" wrapText="1"/>
    </xf>
    <xf numFmtId="0" fontId="51" fillId="0" borderId="50" xfId="1" applyFont="1" applyBorder="1" applyAlignment="1">
      <alignment vertical="center" wrapText="1"/>
    </xf>
    <xf numFmtId="49" fontId="51" fillId="0" borderId="30" xfId="1" applyNumberFormat="1" applyFont="1" applyBorder="1" applyAlignment="1">
      <alignment horizontal="center" vertical="center" wrapText="1"/>
    </xf>
    <xf numFmtId="0" fontId="51" fillId="0" borderId="34" xfId="1" applyFont="1" applyBorder="1" applyAlignment="1">
      <alignment vertical="center" wrapText="1"/>
    </xf>
    <xf numFmtId="0" fontId="51" fillId="0" borderId="49" xfId="1" applyFont="1" applyBorder="1">
      <alignment vertical="center"/>
    </xf>
    <xf numFmtId="0" fontId="51" fillId="0" borderId="0" xfId="1" applyFont="1">
      <alignment vertical="center"/>
    </xf>
    <xf numFmtId="176" fontId="51" fillId="8" borderId="30" xfId="1" applyNumberFormat="1" applyFont="1" applyFill="1" applyBorder="1" applyAlignment="1">
      <alignment horizontal="center" vertical="center" wrapText="1"/>
    </xf>
    <xf numFmtId="176" fontId="51" fillId="5" borderId="30" xfId="1" applyNumberFormat="1" applyFont="1" applyFill="1" applyBorder="1" applyAlignment="1">
      <alignment horizontal="center" vertical="center" wrapText="1"/>
    </xf>
    <xf numFmtId="0" fontId="51" fillId="5" borderId="45" xfId="1" applyFont="1" applyFill="1" applyBorder="1" applyAlignment="1">
      <alignment horizontal="center" vertical="center" wrapText="1"/>
    </xf>
    <xf numFmtId="49" fontId="51" fillId="0" borderId="30" xfId="1" quotePrefix="1" applyNumberFormat="1" applyFont="1" applyBorder="1" applyAlignment="1">
      <alignment vertical="center" wrapText="1"/>
    </xf>
    <xf numFmtId="49" fontId="51" fillId="0" borderId="30" xfId="1" applyNumberFormat="1" applyFont="1" applyBorder="1" applyAlignment="1">
      <alignment vertical="center" wrapText="1"/>
    </xf>
    <xf numFmtId="49" fontId="52" fillId="0" borderId="30" xfId="2" applyNumberFormat="1" applyFont="1" applyFill="1" applyBorder="1" applyAlignment="1" applyProtection="1">
      <alignment vertical="center" wrapText="1"/>
    </xf>
    <xf numFmtId="49" fontId="52" fillId="0" borderId="50" xfId="1" applyNumberFormat="1" applyFont="1" applyBorder="1" applyAlignment="1">
      <alignment vertical="center" wrapText="1"/>
    </xf>
    <xf numFmtId="49" fontId="51" fillId="0" borderId="49" xfId="1" applyNumberFormat="1" applyFont="1" applyBorder="1" applyAlignment="1">
      <alignment vertical="center" wrapText="1"/>
    </xf>
    <xf numFmtId="38" fontId="51" fillId="0" borderId="30" xfId="1" applyNumberFormat="1" applyFont="1" applyBorder="1" applyAlignment="1">
      <alignment vertical="center" wrapText="1"/>
    </xf>
    <xf numFmtId="38" fontId="51" fillId="0" borderId="30" xfId="1" applyNumberFormat="1" applyFont="1" applyBorder="1" applyAlignment="1">
      <alignment horizontal="left" vertical="center" wrapText="1"/>
    </xf>
    <xf numFmtId="0" fontId="51" fillId="5" borderId="6" xfId="1" applyFont="1" applyFill="1" applyBorder="1" applyAlignment="1">
      <alignment horizontal="center" vertical="center" wrapText="1"/>
    </xf>
    <xf numFmtId="0" fontId="51" fillId="5" borderId="34" xfId="1" applyFont="1" applyFill="1" applyBorder="1" applyAlignment="1">
      <alignment vertical="center" wrapText="1"/>
    </xf>
    <xf numFmtId="38" fontId="51" fillId="0" borderId="34" xfId="1" applyNumberFormat="1" applyFont="1" applyBorder="1" applyAlignment="1">
      <alignment vertical="center" wrapText="1"/>
    </xf>
    <xf numFmtId="0" fontId="51" fillId="5" borderId="7" xfId="1" applyFont="1" applyFill="1" applyBorder="1" applyAlignment="1">
      <alignment horizontal="center" vertical="center" wrapText="1"/>
    </xf>
    <xf numFmtId="49" fontId="51" fillId="5" borderId="45" xfId="1" applyNumberFormat="1" applyFont="1" applyFill="1" applyBorder="1" applyAlignment="1">
      <alignment horizontal="center" vertical="center" wrapText="1"/>
    </xf>
    <xf numFmtId="38" fontId="51" fillId="0" borderId="34" xfId="1" applyNumberFormat="1" applyFont="1" applyBorder="1" applyAlignment="1">
      <alignment horizontal="center" vertical="center" wrapText="1"/>
    </xf>
    <xf numFmtId="176" fontId="51" fillId="0" borderId="34" xfId="1" applyNumberFormat="1" applyFont="1" applyBorder="1" applyAlignment="1">
      <alignment vertical="center" wrapText="1"/>
    </xf>
    <xf numFmtId="0" fontId="47" fillId="0" borderId="0" xfId="1" applyFont="1">
      <alignment vertical="center"/>
    </xf>
    <xf numFmtId="176" fontId="51" fillId="8" borderId="49" xfId="1" applyNumberFormat="1" applyFont="1" applyFill="1" applyBorder="1" applyAlignment="1">
      <alignment horizontal="center" vertical="center" wrapText="1"/>
    </xf>
    <xf numFmtId="0" fontId="51" fillId="5" borderId="49" xfId="1" applyFont="1" applyFill="1" applyBorder="1" applyAlignment="1">
      <alignment horizontal="center" vertical="top" wrapText="1"/>
    </xf>
    <xf numFmtId="0" fontId="51" fillId="5" borderId="30" xfId="1" applyFont="1" applyFill="1" applyBorder="1" applyAlignment="1">
      <alignment horizontal="center" vertical="top" wrapText="1"/>
    </xf>
    <xf numFmtId="176" fontId="51" fillId="8" borderId="30" xfId="1" applyNumberFormat="1" applyFont="1" applyFill="1" applyBorder="1" applyAlignment="1">
      <alignment vertical="top" wrapText="1"/>
    </xf>
    <xf numFmtId="0" fontId="51" fillId="8" borderId="50" xfId="1" applyFont="1" applyFill="1" applyBorder="1" applyAlignment="1">
      <alignment vertical="center" wrapText="1"/>
    </xf>
    <xf numFmtId="0" fontId="51" fillId="7" borderId="30" xfId="1" applyFont="1" applyFill="1" applyBorder="1">
      <alignment vertical="center"/>
    </xf>
    <xf numFmtId="0" fontId="6" fillId="7" borderId="0" xfId="1" applyFont="1" applyFill="1">
      <alignment vertical="center"/>
    </xf>
    <xf numFmtId="0" fontId="48" fillId="5" borderId="35" xfId="1" applyFont="1" applyFill="1" applyBorder="1" applyAlignment="1">
      <alignment horizontal="center" vertical="center" wrapText="1"/>
    </xf>
    <xf numFmtId="0" fontId="7" fillId="0" borderId="0" xfId="1" applyFont="1" applyProtection="1">
      <alignment vertical="center"/>
      <protection locked="0"/>
    </xf>
    <xf numFmtId="0" fontId="7" fillId="0" borderId="0" xfId="1" applyFont="1" applyAlignment="1" applyProtection="1">
      <alignment horizontal="center" vertical="center"/>
      <protection locked="0"/>
    </xf>
    <xf numFmtId="0" fontId="7" fillId="0" borderId="0" xfId="1" applyFont="1" applyAlignment="1" applyProtection="1">
      <alignment horizontal="left" vertical="center"/>
      <protection locked="0"/>
    </xf>
    <xf numFmtId="38" fontId="6" fillId="0" borderId="0" xfId="3" applyFont="1" applyBorder="1" applyAlignment="1" applyProtection="1">
      <alignment horizontal="left" vertical="center"/>
    </xf>
    <xf numFmtId="38" fontId="6" fillId="0" borderId="0" xfId="3" applyFont="1" applyBorder="1" applyAlignment="1" applyProtection="1">
      <alignment vertical="center"/>
    </xf>
    <xf numFmtId="0" fontId="7" fillId="0" borderId="0" xfId="1" applyFont="1" applyAlignment="1" applyProtection="1">
      <alignment vertical="top"/>
      <protection locked="0"/>
    </xf>
    <xf numFmtId="0" fontId="41" fillId="0" borderId="0" xfId="1" applyFont="1" applyAlignment="1" applyProtection="1">
      <alignment horizontal="left" vertical="center"/>
      <protection locked="0"/>
    </xf>
    <xf numFmtId="0" fontId="54" fillId="0" borderId="0" xfId="1" applyFont="1" applyAlignment="1" applyProtection="1">
      <alignment horizontal="left" vertical="center"/>
      <protection locked="0"/>
    </xf>
    <xf numFmtId="0" fontId="42" fillId="0" borderId="0" xfId="0" applyFont="1" applyAlignment="1" applyProtection="1">
      <alignment horizontal="left" vertical="center"/>
      <protection locked="0"/>
    </xf>
    <xf numFmtId="0" fontId="6" fillId="4" borderId="0" xfId="1" applyFont="1" applyFill="1" applyAlignment="1">
      <alignment horizontal="left" vertical="center"/>
    </xf>
    <xf numFmtId="0" fontId="41" fillId="0" borderId="0" xfId="0" applyFont="1" applyAlignment="1" applyProtection="1">
      <alignment horizontal="left" vertical="center"/>
      <protection locked="0"/>
    </xf>
    <xf numFmtId="0" fontId="16" fillId="0" borderId="0" xfId="1" applyFont="1" applyAlignment="1">
      <alignment horizontal="left" vertical="center"/>
    </xf>
    <xf numFmtId="0" fontId="30" fillId="0" borderId="0" xfId="1" applyFont="1" applyAlignment="1">
      <alignment horizontal="left" vertical="center"/>
    </xf>
    <xf numFmtId="0" fontId="3" fillId="0" borderId="0" xfId="1" applyAlignment="1">
      <alignment horizontal="left" vertical="center"/>
    </xf>
    <xf numFmtId="0" fontId="0" fillId="0" borderId="0" xfId="0" applyAlignment="1">
      <alignment horizontal="left" vertical="center"/>
    </xf>
    <xf numFmtId="0" fontId="41" fillId="0" borderId="0" xfId="0" applyFont="1" applyAlignment="1">
      <alignment horizontal="left" vertical="center"/>
    </xf>
    <xf numFmtId="38" fontId="7" fillId="0" borderId="0" xfId="3" applyFont="1" applyBorder="1" applyAlignment="1" applyProtection="1">
      <alignment vertical="center"/>
    </xf>
    <xf numFmtId="0" fontId="58" fillId="0" borderId="0" xfId="0" applyFont="1" applyAlignment="1">
      <alignment horizontal="left" vertical="center"/>
    </xf>
    <xf numFmtId="0" fontId="58" fillId="0" borderId="0" xfId="0" applyFont="1">
      <alignment vertical="center"/>
    </xf>
    <xf numFmtId="0" fontId="3" fillId="0" borderId="0" xfId="1" applyAlignment="1" applyProtection="1">
      <alignment horizontal="left" vertical="center"/>
      <protection locked="0"/>
    </xf>
    <xf numFmtId="0" fontId="6" fillId="4" borderId="0" xfId="1" applyFont="1" applyFill="1" applyAlignment="1" applyProtection="1">
      <alignment horizontal="left" vertical="center"/>
      <protection locked="0"/>
    </xf>
    <xf numFmtId="0" fontId="40" fillId="0" borderId="0" xfId="0" applyFont="1" applyAlignment="1" applyProtection="1">
      <alignment horizontal="left" vertical="center"/>
      <protection locked="0"/>
    </xf>
    <xf numFmtId="0" fontId="9" fillId="0" borderId="0" xfId="1" applyFont="1" applyAlignment="1" applyProtection="1">
      <alignment horizontal="left" vertical="center"/>
      <protection locked="0"/>
    </xf>
    <xf numFmtId="0" fontId="30" fillId="0" borderId="0" xfId="1" applyFont="1" applyAlignment="1" applyProtection="1">
      <alignment horizontal="left" vertical="center"/>
      <protection locked="0"/>
    </xf>
    <xf numFmtId="0" fontId="30" fillId="0" borderId="0" xfId="1" applyFont="1" applyProtection="1">
      <alignment vertical="center"/>
      <protection locked="0"/>
    </xf>
    <xf numFmtId="0" fontId="56" fillId="0" borderId="0" xfId="1" applyFont="1" applyAlignment="1">
      <alignment horizontal="right" vertical="center"/>
    </xf>
    <xf numFmtId="0" fontId="10" fillId="0" borderId="0" xfId="1" applyFont="1">
      <alignment vertical="center"/>
    </xf>
    <xf numFmtId="0" fontId="10" fillId="0" borderId="0" xfId="1" applyFont="1" applyAlignment="1">
      <alignment horizontal="center" vertical="center"/>
    </xf>
    <xf numFmtId="0" fontId="11" fillId="0" borderId="0" xfId="1" applyFont="1" applyAlignment="1">
      <alignment horizontal="center" vertical="center"/>
    </xf>
    <xf numFmtId="0" fontId="11" fillId="0" borderId="0" xfId="1" applyFont="1" applyAlignment="1">
      <alignment vertical="center" wrapText="1"/>
    </xf>
    <xf numFmtId="0" fontId="10" fillId="0" borderId="0" xfId="1" applyFont="1" applyAlignment="1">
      <alignment horizontal="left" vertical="center"/>
    </xf>
    <xf numFmtId="0" fontId="11" fillId="0" borderId="0" xfId="1" applyFont="1" applyAlignment="1">
      <alignment horizontal="right" vertical="center"/>
    </xf>
    <xf numFmtId="0" fontId="12" fillId="0" borderId="0" xfId="1" applyFont="1">
      <alignment vertical="center"/>
    </xf>
    <xf numFmtId="0" fontId="13" fillId="0" borderId="0" xfId="1" applyFont="1">
      <alignment vertical="center"/>
    </xf>
    <xf numFmtId="0" fontId="17" fillId="0" borderId="0" xfId="1" applyFont="1">
      <alignment vertical="center"/>
    </xf>
    <xf numFmtId="0" fontId="20" fillId="0" borderId="0" xfId="1" applyFont="1">
      <alignment vertical="center"/>
    </xf>
    <xf numFmtId="49" fontId="6" fillId="3" borderId="2" xfId="1" applyNumberFormat="1" applyFont="1" applyFill="1" applyBorder="1" applyAlignment="1">
      <alignment vertical="center" wrapText="1"/>
    </xf>
    <xf numFmtId="49" fontId="6" fillId="3" borderId="17" xfId="1" applyNumberFormat="1" applyFont="1" applyFill="1" applyBorder="1" applyAlignment="1">
      <alignment vertical="center" wrapText="1"/>
    </xf>
    <xf numFmtId="49" fontId="6" fillId="3" borderId="7" xfId="1" applyNumberFormat="1" applyFont="1" applyFill="1" applyBorder="1" applyAlignment="1">
      <alignment vertical="center" wrapText="1"/>
    </xf>
    <xf numFmtId="49" fontId="6" fillId="3" borderId="23" xfId="1" applyNumberFormat="1" applyFont="1" applyFill="1" applyBorder="1" applyAlignment="1">
      <alignment vertical="center" wrapText="1"/>
    </xf>
    <xf numFmtId="0" fontId="23" fillId="0" borderId="0" xfId="1" applyFont="1">
      <alignment vertical="center"/>
    </xf>
    <xf numFmtId="0" fontId="6" fillId="0" borderId="0" xfId="1" applyFont="1" applyAlignment="1">
      <alignment horizontal="center" vertical="center"/>
    </xf>
    <xf numFmtId="49" fontId="24" fillId="0" borderId="2" xfId="1" applyNumberFormat="1" applyFont="1" applyBorder="1">
      <alignment vertical="center"/>
    </xf>
    <xf numFmtId="49" fontId="24" fillId="0" borderId="17" xfId="1" applyNumberFormat="1" applyFont="1" applyBorder="1">
      <alignment vertical="center"/>
    </xf>
    <xf numFmtId="49" fontId="24" fillId="0" borderId="7" xfId="1" applyNumberFormat="1" applyFont="1" applyBorder="1">
      <alignment vertical="center"/>
    </xf>
    <xf numFmtId="49" fontId="24" fillId="0" borderId="23" xfId="1" applyNumberFormat="1" applyFont="1" applyBorder="1">
      <alignment vertical="center"/>
    </xf>
    <xf numFmtId="0" fontId="6" fillId="0" borderId="0" xfId="1" applyFont="1" applyAlignment="1">
      <alignment vertical="center" wrapText="1"/>
    </xf>
    <xf numFmtId="0" fontId="11" fillId="0" borderId="0" xfId="1" applyFont="1" applyAlignment="1">
      <alignment horizontal="left" vertical="center" wrapText="1"/>
    </xf>
    <xf numFmtId="0" fontId="9" fillId="0" borderId="0" xfId="1" applyFont="1" applyAlignment="1">
      <alignment horizontal="left" vertical="center" wrapText="1"/>
    </xf>
    <xf numFmtId="0" fontId="10" fillId="5" borderId="0" xfId="1" applyFont="1" applyFill="1" applyAlignment="1">
      <alignment horizontal="left" vertical="center" wrapText="1"/>
    </xf>
    <xf numFmtId="0" fontId="6" fillId="0" borderId="0" xfId="1" applyFont="1" applyAlignment="1">
      <alignment horizontal="left" vertical="center" wrapText="1"/>
    </xf>
    <xf numFmtId="0" fontId="28" fillId="0" borderId="34" xfId="0" applyFont="1" applyBorder="1" applyAlignment="1">
      <alignment horizontal="left" vertical="center" wrapText="1"/>
    </xf>
    <xf numFmtId="0" fontId="28" fillId="0" borderId="35" xfId="0" applyFont="1" applyBorder="1" applyAlignment="1">
      <alignment horizontal="left" vertical="center" wrapText="1"/>
    </xf>
    <xf numFmtId="0" fontId="0" fillId="0" borderId="35" xfId="0" applyBorder="1" applyAlignment="1">
      <alignment horizontal="left" vertical="center" wrapText="1"/>
    </xf>
    <xf numFmtId="0" fontId="0" fillId="0" borderId="0" xfId="0" applyAlignment="1">
      <alignment horizontal="left" vertical="center" wrapText="1"/>
    </xf>
    <xf numFmtId="0" fontId="6" fillId="0" borderId="0" xfId="1" applyFont="1" applyAlignment="1">
      <alignment horizontal="center" vertical="center" wrapText="1"/>
    </xf>
    <xf numFmtId="0" fontId="6" fillId="0" borderId="0" xfId="1" applyFont="1" applyAlignment="1">
      <alignment horizontal="left" vertical="top" wrapText="1"/>
    </xf>
    <xf numFmtId="0" fontId="0" fillId="0" borderId="0" xfId="0" applyAlignment="1">
      <alignment vertical="center" wrapText="1"/>
    </xf>
    <xf numFmtId="0" fontId="6" fillId="7" borderId="0" xfId="1" applyFont="1" applyFill="1" applyAlignment="1">
      <alignment horizontal="left" vertical="top" wrapText="1"/>
    </xf>
    <xf numFmtId="0" fontId="6" fillId="0" borderId="7" xfId="1" applyFont="1" applyBorder="1" applyAlignment="1">
      <alignment horizontal="left" vertical="center"/>
    </xf>
    <xf numFmtId="0" fontId="6" fillId="0" borderId="7" xfId="1" applyFont="1" applyBorder="1" applyAlignment="1">
      <alignment horizontal="left" vertical="center" wrapText="1"/>
    </xf>
    <xf numFmtId="0" fontId="6" fillId="0" borderId="8" xfId="1" applyFont="1" applyBorder="1" applyAlignment="1">
      <alignment horizontal="left" vertical="center"/>
    </xf>
    <xf numFmtId="0" fontId="10" fillId="5" borderId="0" xfId="1" applyFont="1" applyFill="1">
      <alignment vertical="center"/>
    </xf>
    <xf numFmtId="0" fontId="9" fillId="0" borderId="0" xfId="1" applyFont="1" applyAlignment="1">
      <alignment horizontal="right" vertical="center"/>
    </xf>
    <xf numFmtId="0" fontId="9" fillId="0" borderId="0" xfId="1" applyFont="1" applyAlignment="1">
      <alignment horizontal="center" vertical="center"/>
    </xf>
    <xf numFmtId="0" fontId="9" fillId="0" borderId="0" xfId="1" applyFont="1">
      <alignment vertical="center"/>
    </xf>
    <xf numFmtId="0" fontId="9" fillId="0" borderId="0" xfId="1" applyFont="1" applyAlignment="1">
      <alignment vertical="center" wrapText="1" shrinkToFit="1"/>
    </xf>
    <xf numFmtId="0" fontId="15" fillId="0" borderId="0" xfId="1" applyFont="1" applyAlignment="1">
      <alignment horizontal="left" vertical="top"/>
    </xf>
    <xf numFmtId="0" fontId="17" fillId="0" borderId="0" xfId="1" applyFont="1" applyAlignment="1">
      <alignment horizontal="left" vertical="top"/>
    </xf>
    <xf numFmtId="0" fontId="17" fillId="0" borderId="0" xfId="1" applyFont="1" applyAlignment="1">
      <alignment horizontal="left" vertical="top" wrapText="1"/>
    </xf>
    <xf numFmtId="0" fontId="54" fillId="0" borderId="0" xfId="1" applyFont="1" applyAlignment="1">
      <alignment horizontal="left" vertical="top" wrapText="1"/>
    </xf>
    <xf numFmtId="0" fontId="6" fillId="0" borderId="0" xfId="1" applyFont="1" applyAlignment="1">
      <alignment horizontal="left" vertical="top"/>
    </xf>
    <xf numFmtId="0" fontId="54" fillId="0" borderId="0" xfId="1" applyFont="1">
      <alignment vertical="center"/>
    </xf>
    <xf numFmtId="0" fontId="54" fillId="0" borderId="0" xfId="1" applyFont="1" applyAlignment="1">
      <alignment horizontal="center" vertical="center"/>
    </xf>
    <xf numFmtId="0" fontId="11" fillId="0" borderId="0" xfId="1" applyFont="1" applyAlignment="1">
      <alignment vertical="top"/>
    </xf>
    <xf numFmtId="0" fontId="25" fillId="0" borderId="0" xfId="0" applyFont="1">
      <alignment vertical="center"/>
    </xf>
    <xf numFmtId="0" fontId="11" fillId="0" borderId="0" xfId="1" applyFont="1" applyAlignment="1">
      <alignment horizontal="left" vertical="top"/>
    </xf>
    <xf numFmtId="0" fontId="40" fillId="0" borderId="0" xfId="0" applyFont="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40" fillId="0" borderId="0" xfId="0" applyFont="1" applyAlignment="1">
      <alignment horizontal="left" vertical="top" wrapText="1"/>
    </xf>
    <xf numFmtId="0" fontId="10" fillId="0" borderId="0" xfId="1" applyFont="1" applyAlignment="1">
      <alignment horizontal="right" vertical="center"/>
    </xf>
    <xf numFmtId="38" fontId="11" fillId="0" borderId="0" xfId="3" applyFont="1" applyFill="1" applyBorder="1" applyAlignment="1" applyProtection="1">
      <alignment vertical="center"/>
    </xf>
    <xf numFmtId="0" fontId="11" fillId="0" borderId="0" xfId="1" applyFont="1" applyAlignment="1">
      <alignment vertical="center" shrinkToFit="1"/>
    </xf>
    <xf numFmtId="38" fontId="11" fillId="0" borderId="0" xfId="3" applyFont="1" applyFill="1" applyBorder="1" applyAlignment="1" applyProtection="1">
      <alignment horizontal="center" vertical="center"/>
    </xf>
    <xf numFmtId="0" fontId="11" fillId="0" borderId="0" xfId="1" applyFont="1" applyAlignment="1">
      <alignment horizontal="left" vertical="center" shrinkToFit="1"/>
    </xf>
    <xf numFmtId="0" fontId="6" fillId="7" borderId="0" xfId="1" applyFont="1" applyFill="1" applyAlignment="1">
      <alignment horizontal="center" vertical="center"/>
    </xf>
    <xf numFmtId="0" fontId="6" fillId="7" borderId="0" xfId="1" applyFont="1" applyFill="1" applyAlignment="1">
      <alignment horizontal="left" vertical="center"/>
    </xf>
    <xf numFmtId="0" fontId="11" fillId="7" borderId="0" xfId="1" applyFont="1" applyFill="1" applyAlignment="1">
      <alignment horizontal="center" vertical="center"/>
    </xf>
    <xf numFmtId="0" fontId="11" fillId="7" borderId="0" xfId="1" applyFont="1" applyFill="1" applyAlignment="1">
      <alignment horizontal="left" vertical="center"/>
    </xf>
    <xf numFmtId="38" fontId="6" fillId="0" borderId="0" xfId="3" applyFont="1" applyFill="1" applyBorder="1" applyAlignment="1" applyProtection="1">
      <alignment vertical="center"/>
    </xf>
    <xf numFmtId="0" fontId="31" fillId="0" borderId="0" xfId="1" applyFont="1" applyAlignment="1">
      <alignment horizontal="center" vertical="center"/>
    </xf>
    <xf numFmtId="0" fontId="31" fillId="0" borderId="0" xfId="1" applyFont="1">
      <alignment vertical="center"/>
    </xf>
    <xf numFmtId="0" fontId="8" fillId="0" borderId="0" xfId="1" applyFont="1" applyAlignment="1">
      <alignment horizontal="right" vertical="center"/>
    </xf>
    <xf numFmtId="0" fontId="8" fillId="0" borderId="0" xfId="1" applyFont="1">
      <alignment vertical="center"/>
    </xf>
    <xf numFmtId="0" fontId="33" fillId="0" borderId="9" xfId="1" applyFont="1" applyBorder="1">
      <alignment vertical="center"/>
    </xf>
    <xf numFmtId="0" fontId="11" fillId="0" borderId="10" xfId="1" applyFont="1" applyBorder="1">
      <alignment vertical="center"/>
    </xf>
    <xf numFmtId="0" fontId="11" fillId="0" borderId="44" xfId="1" applyFont="1" applyBorder="1">
      <alignment vertical="center"/>
    </xf>
    <xf numFmtId="0" fontId="33" fillId="0" borderId="16" xfId="1" applyFont="1" applyBorder="1">
      <alignment vertical="center"/>
    </xf>
    <xf numFmtId="0" fontId="11" fillId="0" borderId="22" xfId="1" applyFont="1" applyBorder="1">
      <alignment vertical="center"/>
    </xf>
    <xf numFmtId="0" fontId="34" fillId="0" borderId="16" xfId="1" applyFont="1" applyBorder="1">
      <alignment vertical="center"/>
    </xf>
    <xf numFmtId="0" fontId="57" fillId="0" borderId="16" xfId="1" applyFont="1" applyBorder="1">
      <alignment vertical="center"/>
    </xf>
    <xf numFmtId="0" fontId="20" fillId="0" borderId="16" xfId="1" applyFont="1" applyBorder="1">
      <alignment vertical="center"/>
    </xf>
    <xf numFmtId="0" fontId="13" fillId="0" borderId="22" xfId="1" applyFont="1" applyBorder="1">
      <alignment vertical="center"/>
    </xf>
    <xf numFmtId="0" fontId="10" fillId="0" borderId="39" xfId="1" applyFont="1" applyBorder="1">
      <alignment vertical="center"/>
    </xf>
    <xf numFmtId="0" fontId="10" fillId="0" borderId="40" xfId="1" applyFont="1" applyBorder="1">
      <alignment vertical="center"/>
    </xf>
    <xf numFmtId="0" fontId="11" fillId="0" borderId="40" xfId="1" applyFont="1" applyBorder="1">
      <alignment vertical="center"/>
    </xf>
    <xf numFmtId="0" fontId="11" fillId="0" borderId="42" xfId="1" applyFont="1" applyBorder="1">
      <alignment vertical="center"/>
    </xf>
    <xf numFmtId="49" fontId="6" fillId="3" borderId="2" xfId="1" quotePrefix="1" applyNumberFormat="1"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7" xfId="0" applyFill="1" applyBorder="1" applyAlignment="1">
      <alignment horizontal="center" vertical="center" wrapText="1"/>
    </xf>
    <xf numFmtId="0" fontId="15" fillId="3" borderId="29" xfId="1" applyFont="1" applyFill="1" applyBorder="1" applyAlignment="1">
      <alignment horizontal="center" vertical="center"/>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28"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49" fontId="6" fillId="4" borderId="1" xfId="3" applyNumberFormat="1" applyFont="1" applyFill="1" applyBorder="1" applyAlignment="1" applyProtection="1">
      <alignment horizontal="center" vertical="center"/>
      <protection locked="0"/>
    </xf>
    <xf numFmtId="49" fontId="6" fillId="4" borderId="2" xfId="3" applyNumberFormat="1" applyFont="1" applyFill="1" applyBorder="1" applyAlignment="1" applyProtection="1">
      <alignment horizontal="center" vertical="center"/>
      <protection locked="0"/>
    </xf>
    <xf numFmtId="49" fontId="6" fillId="4" borderId="6" xfId="3" applyNumberFormat="1" applyFont="1" applyFill="1" applyBorder="1" applyAlignment="1" applyProtection="1">
      <alignment horizontal="center" vertical="center"/>
      <protection locked="0"/>
    </xf>
    <xf numFmtId="49" fontId="6" fillId="4" borderId="7" xfId="3" applyNumberFormat="1" applyFont="1" applyFill="1" applyBorder="1" applyAlignment="1" applyProtection="1">
      <alignment horizontal="center" vertical="center"/>
      <protection locked="0"/>
    </xf>
    <xf numFmtId="49" fontId="6" fillId="0" borderId="2" xfId="1" applyNumberFormat="1" applyFont="1" applyBorder="1" applyAlignment="1">
      <alignment horizontal="center" vertical="center"/>
    </xf>
    <xf numFmtId="49" fontId="6" fillId="0" borderId="7" xfId="1" applyNumberFormat="1" applyFont="1" applyBorder="1" applyAlignment="1">
      <alignment horizontal="center" vertical="center"/>
    </xf>
    <xf numFmtId="49" fontId="6" fillId="0" borderId="2" xfId="1" applyNumberFormat="1" applyFont="1" applyBorder="1">
      <alignment vertical="center"/>
    </xf>
    <xf numFmtId="49" fontId="6" fillId="0" borderId="17" xfId="1" applyNumberFormat="1" applyFont="1" applyBorder="1">
      <alignment vertical="center"/>
    </xf>
    <xf numFmtId="49" fontId="6" fillId="0" borderId="7" xfId="1" applyNumberFormat="1" applyFont="1" applyBorder="1">
      <alignment vertical="center"/>
    </xf>
    <xf numFmtId="49" fontId="6" fillId="0" borderId="23" xfId="1" applyNumberFormat="1" applyFont="1" applyBorder="1">
      <alignment vertical="center"/>
    </xf>
    <xf numFmtId="49" fontId="11" fillId="4" borderId="1" xfId="1" applyNumberFormat="1" applyFont="1" applyFill="1" applyBorder="1" applyAlignment="1" applyProtection="1">
      <alignment horizontal="center" vertical="center" wrapText="1"/>
      <protection locked="0"/>
    </xf>
    <xf numFmtId="49" fontId="11" fillId="4" borderId="2" xfId="1" applyNumberFormat="1" applyFont="1" applyFill="1" applyBorder="1" applyAlignment="1" applyProtection="1">
      <alignment horizontal="center" vertical="center" wrapText="1"/>
      <protection locked="0"/>
    </xf>
    <xf numFmtId="49" fontId="11" fillId="4" borderId="6" xfId="1" applyNumberFormat="1" applyFont="1" applyFill="1" applyBorder="1" applyAlignment="1" applyProtection="1">
      <alignment horizontal="center" vertical="center" wrapText="1"/>
      <protection locked="0"/>
    </xf>
    <xf numFmtId="49" fontId="11" fillId="4" borderId="7" xfId="1" applyNumberFormat="1" applyFont="1" applyFill="1" applyBorder="1" applyAlignment="1" applyProtection="1">
      <alignment horizontal="center" vertical="center" wrapText="1"/>
      <protection locked="0"/>
    </xf>
    <xf numFmtId="0" fontId="15" fillId="3" borderId="29" xfId="1" applyFont="1" applyFill="1" applyBorder="1" applyAlignment="1">
      <alignment horizontal="center" vertical="center" wrapText="1"/>
    </xf>
    <xf numFmtId="0" fontId="15" fillId="3" borderId="16" xfId="1" applyFont="1" applyFill="1" applyBorder="1" applyAlignment="1">
      <alignment horizontal="center" vertical="center"/>
    </xf>
    <xf numFmtId="0" fontId="15" fillId="3" borderId="0" xfId="1" applyFont="1" applyFill="1" applyAlignment="1">
      <alignment horizontal="center" vertical="center"/>
    </xf>
    <xf numFmtId="0" fontId="15" fillId="3" borderId="5" xfId="1" applyFont="1" applyFill="1" applyBorder="1" applyAlignment="1">
      <alignment horizontal="center" vertical="center"/>
    </xf>
    <xf numFmtId="0" fontId="15" fillId="3" borderId="39" xfId="1" applyFont="1" applyFill="1" applyBorder="1" applyAlignment="1">
      <alignment horizontal="center" vertical="center"/>
    </xf>
    <xf numFmtId="0" fontId="15" fillId="3" borderId="40" xfId="1" applyFont="1" applyFill="1" applyBorder="1" applyAlignment="1">
      <alignment horizontal="center" vertical="center"/>
    </xf>
    <xf numFmtId="0" fontId="15" fillId="3" borderId="41" xfId="1" applyFont="1" applyFill="1" applyBorder="1" applyAlignment="1">
      <alignment horizontal="center" vertical="center"/>
    </xf>
    <xf numFmtId="49" fontId="6" fillId="4" borderId="37" xfId="1" applyNumberFormat="1" applyFont="1" applyFill="1" applyBorder="1" applyAlignment="1" applyProtection="1">
      <alignment horizontal="left" vertical="center" wrapText="1"/>
      <protection locked="0"/>
    </xf>
    <xf numFmtId="49" fontId="6" fillId="4" borderId="30" xfId="1" applyNumberFormat="1" applyFont="1" applyFill="1" applyBorder="1" applyAlignment="1" applyProtection="1">
      <alignment horizontal="left" vertical="center" wrapText="1"/>
      <protection locked="0"/>
    </xf>
    <xf numFmtId="49" fontId="6" fillId="4" borderId="38" xfId="1" applyNumberFormat="1" applyFont="1" applyFill="1" applyBorder="1" applyAlignment="1" applyProtection="1">
      <alignment horizontal="left" vertical="center" wrapText="1"/>
      <protection locked="0"/>
    </xf>
    <xf numFmtId="49" fontId="6" fillId="4" borderId="2" xfId="1" applyNumberFormat="1"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49" fontId="6" fillId="3" borderId="2" xfId="1" applyNumberFormat="1" applyFont="1" applyFill="1" applyBorder="1" applyAlignment="1">
      <alignment horizontal="left" vertical="center" wrapText="1"/>
    </xf>
    <xf numFmtId="0" fontId="0" fillId="3" borderId="2" xfId="0" applyFill="1" applyBorder="1" applyAlignment="1">
      <alignment horizontal="left" vertical="center" wrapText="1"/>
    </xf>
    <xf numFmtId="0" fontId="0" fillId="3" borderId="17" xfId="0" applyFill="1" applyBorder="1" applyAlignment="1">
      <alignment horizontal="left" vertical="center" wrapText="1"/>
    </xf>
    <xf numFmtId="0" fontId="0" fillId="3" borderId="7" xfId="0" applyFill="1" applyBorder="1" applyAlignment="1">
      <alignment horizontal="left" vertical="center" wrapText="1"/>
    </xf>
    <xf numFmtId="0" fontId="0" fillId="3" borderId="23" xfId="0" applyFill="1" applyBorder="1" applyAlignment="1">
      <alignment horizontal="left" vertical="center" wrapText="1"/>
    </xf>
    <xf numFmtId="49" fontId="6" fillId="4" borderId="1" xfId="1"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15" fillId="3" borderId="1" xfId="1" applyFont="1" applyFill="1" applyBorder="1" applyAlignment="1">
      <alignment horizontal="center" vertical="center"/>
    </xf>
    <xf numFmtId="0" fontId="15" fillId="3" borderId="18" xfId="1" applyFont="1" applyFill="1" applyBorder="1" applyAlignment="1">
      <alignment horizontal="center" vertical="center"/>
    </xf>
    <xf numFmtId="0" fontId="15" fillId="3" borderId="19" xfId="1" applyFont="1" applyFill="1" applyBorder="1" applyAlignment="1">
      <alignment horizontal="center" vertical="center"/>
    </xf>
    <xf numFmtId="0" fontId="15" fillId="3" borderId="20" xfId="1" applyFont="1" applyFill="1" applyBorder="1" applyAlignment="1">
      <alignment horizontal="center" vertical="center"/>
    </xf>
    <xf numFmtId="0" fontId="6" fillId="4" borderId="1" xfId="1" applyFont="1" applyFill="1" applyBorder="1" applyAlignment="1" applyProtection="1">
      <alignment horizontal="left" vertical="center" wrapText="1"/>
      <protection locked="0"/>
    </xf>
    <xf numFmtId="0" fontId="6" fillId="4" borderId="2" xfId="1" applyFont="1" applyFill="1" applyBorder="1" applyAlignment="1" applyProtection="1">
      <alignment horizontal="left" vertical="center" wrapText="1"/>
      <protection locked="0"/>
    </xf>
    <xf numFmtId="0" fontId="6" fillId="4" borderId="17" xfId="1" applyFont="1" applyFill="1" applyBorder="1" applyAlignment="1" applyProtection="1">
      <alignment horizontal="left" vertical="center" wrapText="1"/>
      <protection locked="0"/>
    </xf>
    <xf numFmtId="0" fontId="6" fillId="4" borderId="18" xfId="1" applyFont="1" applyFill="1" applyBorder="1" applyAlignment="1" applyProtection="1">
      <alignment horizontal="left" vertical="center" wrapText="1"/>
      <protection locked="0"/>
    </xf>
    <xf numFmtId="0" fontId="6" fillId="4" borderId="19" xfId="1" applyFont="1" applyFill="1" applyBorder="1" applyAlignment="1" applyProtection="1">
      <alignment horizontal="left" vertical="center" wrapText="1"/>
      <protection locked="0"/>
    </xf>
    <xf numFmtId="0" fontId="6" fillId="4" borderId="21" xfId="1" applyFont="1" applyFill="1" applyBorder="1" applyAlignment="1" applyProtection="1">
      <alignment horizontal="left" vertical="center" wrapText="1"/>
      <protection locked="0"/>
    </xf>
    <xf numFmtId="0" fontId="15" fillId="3" borderId="4" xfId="1" applyFont="1" applyFill="1" applyBorder="1" applyAlignment="1">
      <alignment horizontal="center" vertical="center" shrinkToFit="1"/>
    </xf>
    <xf numFmtId="0" fontId="15" fillId="3" borderId="0" xfId="1" applyFont="1" applyFill="1" applyAlignment="1">
      <alignment horizontal="center" vertical="center" shrinkToFit="1"/>
    </xf>
    <xf numFmtId="0" fontId="15" fillId="3" borderId="5" xfId="1" applyFont="1" applyFill="1" applyBorder="1" applyAlignment="1">
      <alignment horizontal="center" vertical="center" shrinkToFit="1"/>
    </xf>
    <xf numFmtId="0" fontId="15" fillId="3" borderId="6" xfId="1" applyFont="1" applyFill="1" applyBorder="1" applyAlignment="1">
      <alignment horizontal="center" vertical="center" shrinkToFit="1"/>
    </xf>
    <xf numFmtId="0" fontId="15" fillId="3" borderId="7" xfId="1" applyFont="1" applyFill="1" applyBorder="1" applyAlignment="1">
      <alignment horizontal="center" vertical="center" shrinkToFit="1"/>
    </xf>
    <xf numFmtId="0" fontId="15" fillId="3" borderId="8" xfId="1" applyFont="1" applyFill="1" applyBorder="1" applyAlignment="1">
      <alignment horizontal="center" vertical="center" shrinkToFit="1"/>
    </xf>
    <xf numFmtId="49" fontId="6" fillId="4" borderId="4" xfId="1" applyNumberFormat="1" applyFont="1" applyFill="1" applyBorder="1" applyAlignment="1" applyProtection="1">
      <alignment horizontal="left" vertical="center" wrapText="1"/>
      <protection locked="0"/>
    </xf>
    <xf numFmtId="49" fontId="6" fillId="4" borderId="0" xfId="1" applyNumberFormat="1" applyFont="1" applyFill="1" applyAlignment="1" applyProtection="1">
      <alignment horizontal="left" vertical="center" wrapText="1"/>
      <protection locked="0"/>
    </xf>
    <xf numFmtId="49" fontId="6" fillId="4" borderId="22" xfId="1" applyNumberFormat="1" applyFont="1" applyFill="1" applyBorder="1" applyAlignment="1" applyProtection="1">
      <alignment horizontal="left" vertical="center" wrapText="1"/>
      <protection locked="0"/>
    </xf>
    <xf numFmtId="49" fontId="6" fillId="4" borderId="6" xfId="1" applyNumberFormat="1" applyFont="1" applyFill="1" applyBorder="1" applyAlignment="1" applyProtection="1">
      <alignment horizontal="left" vertical="center" wrapText="1"/>
      <protection locked="0"/>
    </xf>
    <xf numFmtId="49" fontId="6" fillId="4" borderId="7" xfId="1" applyNumberFormat="1" applyFont="1" applyFill="1" applyBorder="1" applyAlignment="1" applyProtection="1">
      <alignment horizontal="left" vertical="center" wrapText="1"/>
      <protection locked="0"/>
    </xf>
    <xf numFmtId="49" fontId="6" fillId="4" borderId="23" xfId="1" applyNumberFormat="1" applyFont="1" applyFill="1" applyBorder="1" applyAlignment="1" applyProtection="1">
      <alignment horizontal="left" vertical="center" wrapText="1"/>
      <protection locked="0"/>
    </xf>
    <xf numFmtId="0" fontId="15" fillId="3" borderId="6" xfId="1" applyFont="1" applyFill="1" applyBorder="1" applyAlignment="1">
      <alignment horizontal="center" vertical="center"/>
    </xf>
    <xf numFmtId="49" fontId="9" fillId="3" borderId="0" xfId="1" applyNumberFormat="1" applyFont="1" applyFill="1" applyAlignment="1">
      <alignment horizontal="center" vertical="center"/>
    </xf>
    <xf numFmtId="0" fontId="9" fillId="3" borderId="0" xfId="1" applyFont="1" applyFill="1">
      <alignment vertical="center"/>
    </xf>
    <xf numFmtId="0" fontId="15" fillId="3" borderId="9" xfId="1" applyFont="1" applyFill="1" applyBorder="1" applyAlignment="1">
      <alignment horizontal="center" vertical="center"/>
    </xf>
    <xf numFmtId="0" fontId="15" fillId="3" borderId="10" xfId="1" applyFont="1" applyFill="1" applyBorder="1" applyAlignment="1">
      <alignment horizontal="center" vertical="center"/>
    </xf>
    <xf numFmtId="0" fontId="15" fillId="3" borderId="11" xfId="1" applyFont="1" applyFill="1" applyBorder="1" applyAlignment="1">
      <alignment horizontal="center" vertical="center"/>
    </xf>
    <xf numFmtId="49" fontId="6" fillId="0" borderId="12" xfId="1" applyNumberFormat="1" applyFont="1" applyBorder="1" applyAlignment="1">
      <alignment horizontal="center" vertical="center"/>
    </xf>
    <xf numFmtId="49" fontId="6" fillId="0" borderId="10" xfId="1" applyNumberFormat="1" applyFont="1" applyBorder="1" applyAlignment="1">
      <alignment horizontal="center" vertical="center"/>
    </xf>
    <xf numFmtId="49" fontId="6" fillId="0" borderId="6" xfId="1" applyNumberFormat="1" applyFont="1" applyBorder="1" applyAlignment="1">
      <alignment horizontal="center" vertical="center"/>
    </xf>
    <xf numFmtId="49" fontId="6" fillId="4" borderId="10" xfId="1" applyNumberFormat="1" applyFont="1" applyFill="1" applyBorder="1" applyAlignment="1" applyProtection="1">
      <alignment horizontal="center" vertical="center"/>
      <protection locked="0"/>
    </xf>
    <xf numFmtId="49" fontId="6" fillId="4" borderId="7" xfId="1" applyNumberFormat="1" applyFont="1" applyFill="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0" xfId="1" applyFont="1">
      <alignment vertical="center"/>
    </xf>
    <xf numFmtId="0" fontId="7" fillId="4" borderId="0" xfId="1" applyFont="1" applyFill="1" applyProtection="1">
      <alignment vertical="center"/>
      <protection locked="0"/>
    </xf>
    <xf numFmtId="49" fontId="6" fillId="4" borderId="2" xfId="1" applyNumberFormat="1" applyFont="1" applyFill="1" applyBorder="1" applyAlignment="1" applyProtection="1">
      <alignment horizontal="center" vertical="center" wrapText="1"/>
      <protection locked="0"/>
    </xf>
    <xf numFmtId="49" fontId="6" fillId="4" borderId="7" xfId="1" applyNumberFormat="1" applyFont="1" applyFill="1" applyBorder="1" applyAlignment="1" applyProtection="1">
      <alignment horizontal="center" vertical="center" wrapText="1"/>
      <protection locked="0"/>
    </xf>
    <xf numFmtId="49" fontId="6" fillId="3" borderId="7" xfId="1" quotePrefix="1" applyNumberFormat="1" applyFont="1" applyFill="1" applyBorder="1" applyAlignment="1">
      <alignment horizontal="center" vertical="center" wrapText="1"/>
    </xf>
    <xf numFmtId="0" fontId="9" fillId="5" borderId="0" xfId="1" applyFont="1" applyFill="1" applyAlignment="1">
      <alignment horizontal="left" vertical="center" wrapText="1"/>
    </xf>
    <xf numFmtId="0" fontId="11" fillId="0" borderId="0" xfId="1" applyFont="1" applyAlignment="1">
      <alignment horizontal="left" vertical="center" wrapText="1"/>
    </xf>
    <xf numFmtId="0" fontId="17" fillId="0" borderId="7" xfId="1" applyFont="1" applyBorder="1" applyAlignment="1">
      <alignment horizontal="left" vertical="center" wrapText="1"/>
    </xf>
    <xf numFmtId="0" fontId="26" fillId="6" borderId="0" xfId="1" applyFont="1" applyFill="1" applyAlignment="1">
      <alignment horizontal="center" vertical="center" wrapText="1"/>
    </xf>
    <xf numFmtId="49" fontId="38" fillId="5" borderId="2" xfId="1" applyNumberFormat="1" applyFont="1" applyFill="1" applyBorder="1" applyAlignment="1">
      <alignment horizontal="left" vertical="center" wrapText="1"/>
    </xf>
    <xf numFmtId="49" fontId="38" fillId="5" borderId="17" xfId="1" applyNumberFormat="1" applyFont="1" applyFill="1" applyBorder="1" applyAlignment="1">
      <alignment horizontal="left" vertical="center" wrapText="1"/>
    </xf>
    <xf numFmtId="49" fontId="38" fillId="5" borderId="40" xfId="1" applyNumberFormat="1" applyFont="1" applyFill="1" applyBorder="1" applyAlignment="1">
      <alignment horizontal="left" vertical="center" wrapText="1"/>
    </xf>
    <xf numFmtId="49" fontId="38" fillId="5" borderId="42" xfId="1" applyNumberFormat="1" applyFont="1" applyFill="1" applyBorder="1" applyAlignment="1">
      <alignment horizontal="left" vertical="center" wrapText="1"/>
    </xf>
    <xf numFmtId="0" fontId="15" fillId="3" borderId="30" xfId="1" applyFont="1" applyFill="1" applyBorder="1" applyAlignment="1">
      <alignment horizontal="center" vertical="center"/>
    </xf>
    <xf numFmtId="0" fontId="0" fillId="3" borderId="30" xfId="0" applyFill="1" applyBorder="1" applyAlignment="1">
      <alignment horizontal="center" vertical="center"/>
    </xf>
    <xf numFmtId="49" fontId="21" fillId="4" borderId="1" xfId="2" applyNumberFormat="1" applyFill="1" applyBorder="1" applyAlignment="1" applyProtection="1">
      <alignment horizontal="left" vertical="center" wrapText="1"/>
      <protection locked="0"/>
    </xf>
    <xf numFmtId="49" fontId="6" fillId="4" borderId="17" xfId="1" applyNumberFormat="1" applyFont="1" applyFill="1" applyBorder="1" applyAlignment="1" applyProtection="1">
      <alignment horizontal="left" vertical="center" wrapText="1"/>
      <protection locked="0"/>
    </xf>
    <xf numFmtId="49" fontId="38" fillId="5" borderId="34" xfId="1" applyNumberFormat="1" applyFont="1" applyFill="1" applyBorder="1" applyAlignment="1">
      <alignment horizontal="left" vertical="center" wrapText="1"/>
    </xf>
    <xf numFmtId="0" fontId="39" fillId="5" borderId="35" xfId="0" applyFont="1" applyFill="1" applyBorder="1" applyAlignment="1">
      <alignment horizontal="left" vertical="center" wrapText="1"/>
    </xf>
    <xf numFmtId="0" fontId="39" fillId="5" borderId="36" xfId="0" applyFont="1" applyFill="1" applyBorder="1" applyAlignment="1">
      <alignment horizontal="left" vertical="center" wrapText="1"/>
    </xf>
    <xf numFmtId="49" fontId="11" fillId="4" borderId="1" xfId="1" applyNumberFormat="1" applyFont="1" applyFill="1" applyBorder="1" applyAlignment="1" applyProtection="1">
      <alignment horizontal="left" vertical="center" wrapText="1"/>
      <protection locked="0"/>
    </xf>
    <xf numFmtId="0" fontId="36" fillId="0" borderId="2"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20" fillId="3" borderId="9" xfId="1" applyFont="1" applyFill="1" applyBorder="1" applyAlignment="1">
      <alignment horizontal="center" vertical="center" wrapText="1"/>
    </xf>
    <xf numFmtId="0" fontId="20" fillId="3" borderId="10" xfId="1" applyFont="1" applyFill="1" applyBorder="1" applyAlignment="1">
      <alignment horizontal="center" vertical="center" wrapText="1"/>
    </xf>
    <xf numFmtId="0" fontId="20" fillId="3" borderId="11" xfId="1" applyFont="1" applyFill="1" applyBorder="1" applyAlignment="1">
      <alignment horizontal="center" vertical="center" wrapText="1"/>
    </xf>
    <xf numFmtId="0" fontId="20" fillId="3" borderId="39" xfId="1" applyFont="1" applyFill="1" applyBorder="1" applyAlignment="1">
      <alignment horizontal="center" vertical="center" wrapText="1"/>
    </xf>
    <xf numFmtId="0" fontId="20" fillId="3" borderId="40" xfId="1" applyFont="1" applyFill="1" applyBorder="1" applyAlignment="1">
      <alignment horizontal="center" vertical="center" wrapText="1"/>
    </xf>
    <xf numFmtId="0" fontId="20" fillId="3" borderId="41" xfId="1" applyFont="1" applyFill="1" applyBorder="1" applyAlignment="1">
      <alignment horizontal="center" vertical="center" wrapText="1"/>
    </xf>
    <xf numFmtId="0" fontId="21" fillId="4" borderId="12" xfId="2" applyNumberFormat="1" applyFill="1" applyBorder="1" applyAlignment="1" applyProtection="1">
      <alignment horizontal="left" vertical="center" wrapText="1"/>
      <protection locked="0"/>
    </xf>
    <xf numFmtId="0" fontId="11" fillId="4" borderId="10" xfId="1" applyFont="1" applyFill="1" applyBorder="1" applyAlignment="1" applyProtection="1">
      <alignment horizontal="left" vertical="center" wrapText="1"/>
      <protection locked="0"/>
    </xf>
    <xf numFmtId="0" fontId="11" fillId="4" borderId="44" xfId="1" applyFont="1" applyFill="1" applyBorder="1" applyAlignment="1" applyProtection="1">
      <alignment horizontal="left" vertical="center" wrapText="1"/>
      <protection locked="0"/>
    </xf>
    <xf numFmtId="0" fontId="22" fillId="4" borderId="46" xfId="2" applyNumberFormat="1" applyFont="1" applyFill="1" applyBorder="1" applyAlignment="1" applyProtection="1">
      <alignment horizontal="left" vertical="center" wrapText="1"/>
      <protection locked="0"/>
    </xf>
    <xf numFmtId="0" fontId="11" fillId="4" borderId="40" xfId="1" applyFont="1" applyFill="1" applyBorder="1" applyAlignment="1" applyProtection="1">
      <alignment horizontal="left" vertical="center" wrapText="1"/>
      <protection locked="0"/>
    </xf>
    <xf numFmtId="0" fontId="11" fillId="4" borderId="42" xfId="1" applyFont="1" applyFill="1" applyBorder="1" applyAlignment="1" applyProtection="1">
      <alignment horizontal="left" vertical="center" wrapText="1"/>
      <protection locked="0"/>
    </xf>
    <xf numFmtId="0" fontId="6" fillId="4" borderId="7" xfId="1" applyFont="1" applyFill="1" applyBorder="1" applyAlignment="1" applyProtection="1">
      <alignment horizontal="center" vertical="center" wrapText="1"/>
      <protection locked="0"/>
    </xf>
    <xf numFmtId="49" fontId="6" fillId="4" borderId="1" xfId="1" applyNumberFormat="1" applyFont="1" applyFill="1" applyBorder="1" applyAlignment="1" applyProtection="1">
      <alignment horizontal="center" vertical="center" wrapText="1"/>
      <protection locked="0"/>
    </xf>
    <xf numFmtId="49" fontId="6" fillId="4" borderId="6" xfId="1" applyNumberFormat="1" applyFont="1" applyFill="1" applyBorder="1" applyAlignment="1" applyProtection="1">
      <alignment horizontal="center" vertical="center" wrapText="1"/>
      <protection locked="0"/>
    </xf>
    <xf numFmtId="0" fontId="6" fillId="0" borderId="0" xfId="1" applyFont="1" applyAlignment="1">
      <alignment horizontal="left" vertical="center"/>
    </xf>
    <xf numFmtId="0" fontId="6" fillId="4" borderId="1" xfId="1" applyFont="1" applyFill="1" applyBorder="1" applyAlignment="1" applyProtection="1">
      <alignment horizontal="left" vertical="top" wrapText="1"/>
      <protection locked="0"/>
    </xf>
    <xf numFmtId="0" fontId="6" fillId="4" borderId="2" xfId="1" applyFont="1" applyFill="1" applyBorder="1" applyAlignment="1" applyProtection="1">
      <alignment horizontal="left" vertical="top" wrapText="1"/>
      <protection locked="0"/>
    </xf>
    <xf numFmtId="0" fontId="6" fillId="4" borderId="3" xfId="1" applyFont="1" applyFill="1" applyBorder="1" applyAlignment="1" applyProtection="1">
      <alignment horizontal="left" vertical="top" wrapText="1"/>
      <protection locked="0"/>
    </xf>
    <xf numFmtId="0" fontId="6" fillId="4" borderId="6" xfId="1" applyFont="1" applyFill="1" applyBorder="1" applyAlignment="1" applyProtection="1">
      <alignment horizontal="left" vertical="top" wrapText="1"/>
      <protection locked="0"/>
    </xf>
    <xf numFmtId="0" fontId="6" fillId="4" borderId="7" xfId="1" applyFont="1" applyFill="1" applyBorder="1" applyAlignment="1" applyProtection="1">
      <alignment horizontal="left" vertical="top" wrapText="1"/>
      <protection locked="0"/>
    </xf>
    <xf numFmtId="0" fontId="6" fillId="4" borderId="8" xfId="1" applyFont="1" applyFill="1" applyBorder="1" applyAlignment="1" applyProtection="1">
      <alignment horizontal="left" vertical="top" wrapText="1"/>
      <protection locked="0"/>
    </xf>
    <xf numFmtId="0" fontId="10" fillId="5" borderId="0" xfId="1" applyFont="1" applyFill="1" applyAlignment="1">
      <alignment horizontal="left" vertical="center" wrapText="1"/>
    </xf>
    <xf numFmtId="0" fontId="26" fillId="6" borderId="7" xfId="1" applyFont="1" applyFill="1" applyBorder="1" applyAlignment="1">
      <alignment horizontal="center" vertical="center" wrapText="1"/>
    </xf>
    <xf numFmtId="0" fontId="6" fillId="4" borderId="4" xfId="1" applyFont="1" applyFill="1" applyBorder="1" applyAlignment="1" applyProtection="1">
      <alignment horizontal="left" vertical="top" wrapText="1"/>
      <protection locked="0"/>
    </xf>
    <xf numFmtId="0" fontId="6" fillId="4" borderId="0" xfId="1" applyFont="1" applyFill="1" applyAlignment="1" applyProtection="1">
      <alignment horizontal="left" vertical="top" wrapText="1"/>
      <protection locked="0"/>
    </xf>
    <xf numFmtId="0" fontId="6" fillId="4" borderId="5" xfId="1" applyFont="1" applyFill="1" applyBorder="1" applyAlignment="1" applyProtection="1">
      <alignment horizontal="left" vertical="top" wrapText="1"/>
      <protection locked="0"/>
    </xf>
    <xf numFmtId="0" fontId="6" fillId="4" borderId="30" xfId="1" applyFont="1" applyFill="1" applyBorder="1" applyAlignment="1" applyProtection="1">
      <alignment horizontal="center" vertical="center" wrapText="1"/>
      <protection locked="0"/>
    </xf>
    <xf numFmtId="49" fontId="6" fillId="3" borderId="2" xfId="1" applyNumberFormat="1" applyFont="1" applyFill="1" applyBorder="1" applyAlignment="1">
      <alignment horizontal="center" vertical="center" wrapText="1"/>
    </xf>
    <xf numFmtId="49" fontId="6" fillId="3" borderId="17" xfId="1" applyNumberFormat="1" applyFont="1" applyFill="1" applyBorder="1" applyAlignment="1">
      <alignment horizontal="center" vertical="center" wrapText="1"/>
    </xf>
    <xf numFmtId="49" fontId="6" fillId="3" borderId="7" xfId="1" applyNumberFormat="1" applyFont="1" applyFill="1" applyBorder="1" applyAlignment="1">
      <alignment horizontal="center" vertical="center" wrapText="1"/>
    </xf>
    <xf numFmtId="49" fontId="6" fillId="3" borderId="23" xfId="1" applyNumberFormat="1" applyFont="1" applyFill="1" applyBorder="1" applyAlignment="1">
      <alignment horizontal="center" vertical="center" wrapText="1"/>
    </xf>
    <xf numFmtId="0" fontId="15" fillId="3" borderId="24" xfId="1" applyFont="1" applyFill="1" applyBorder="1" applyAlignment="1">
      <alignment horizontal="center" vertical="center" shrinkToFit="1"/>
    </xf>
    <xf numFmtId="0" fontId="15" fillId="3" borderId="25" xfId="1" applyFont="1" applyFill="1" applyBorder="1" applyAlignment="1">
      <alignment horizontal="center" vertical="center" shrinkToFit="1"/>
    </xf>
    <xf numFmtId="0" fontId="15" fillId="3" borderId="26" xfId="1" applyFont="1" applyFill="1" applyBorder="1" applyAlignment="1">
      <alignment horizontal="center" vertical="center" shrinkToFit="1"/>
    </xf>
    <xf numFmtId="49" fontId="6" fillId="0" borderId="17" xfId="1" applyNumberFormat="1" applyFont="1" applyBorder="1" applyAlignment="1">
      <alignment horizontal="center" vertical="center"/>
    </xf>
    <xf numFmtId="49" fontId="6" fillId="0" borderId="23" xfId="1" applyNumberFormat="1" applyFont="1" applyBorder="1" applyAlignment="1">
      <alignment horizontal="center" vertical="center"/>
    </xf>
    <xf numFmtId="49" fontId="6" fillId="4" borderId="24" xfId="1" applyNumberFormat="1" applyFont="1" applyFill="1" applyBorder="1" applyAlignment="1" applyProtection="1">
      <alignment horizontal="left" vertical="center" wrapText="1"/>
      <protection locked="0"/>
    </xf>
    <xf numFmtId="49" fontId="6" fillId="4" borderId="25" xfId="1" applyNumberFormat="1" applyFont="1" applyFill="1" applyBorder="1" applyAlignment="1" applyProtection="1">
      <alignment horizontal="left" vertical="center" wrapText="1"/>
      <protection locked="0"/>
    </xf>
    <xf numFmtId="49" fontId="6" fillId="4" borderId="27" xfId="1" applyNumberFormat="1" applyFont="1" applyFill="1" applyBorder="1" applyAlignment="1" applyProtection="1">
      <alignment horizontal="left" vertical="center" wrapText="1"/>
      <protection locked="0"/>
    </xf>
    <xf numFmtId="0" fontId="6" fillId="4" borderId="1" xfId="1" applyFont="1" applyFill="1" applyBorder="1" applyAlignment="1" applyProtection="1">
      <alignment vertical="center" wrapText="1"/>
      <protection locked="0"/>
    </xf>
    <xf numFmtId="0" fontId="6" fillId="4" borderId="2" xfId="1" applyFont="1" applyFill="1" applyBorder="1" applyAlignment="1" applyProtection="1">
      <alignment vertical="center" wrapText="1"/>
      <protection locked="0"/>
    </xf>
    <xf numFmtId="0" fontId="6" fillId="4" borderId="17" xfId="1" applyFont="1" applyFill="1" applyBorder="1" applyAlignment="1" applyProtection="1">
      <alignment vertical="center" wrapText="1"/>
      <protection locked="0"/>
    </xf>
    <xf numFmtId="0" fontId="6" fillId="4" borderId="18" xfId="1" applyFont="1" applyFill="1" applyBorder="1" applyAlignment="1" applyProtection="1">
      <alignment vertical="center" wrapText="1"/>
      <protection locked="0"/>
    </xf>
    <xf numFmtId="0" fontId="6" fillId="4" borderId="19" xfId="1" applyFont="1" applyFill="1" applyBorder="1" applyAlignment="1" applyProtection="1">
      <alignment vertical="center" wrapText="1"/>
      <protection locked="0"/>
    </xf>
    <xf numFmtId="0" fontId="6" fillId="4" borderId="21" xfId="1" applyFont="1" applyFill="1" applyBorder="1" applyAlignment="1" applyProtection="1">
      <alignment vertical="center" wrapText="1"/>
      <protection locked="0"/>
    </xf>
    <xf numFmtId="38" fontId="6" fillId="4" borderId="7" xfId="3" applyFont="1" applyFill="1" applyBorder="1" applyAlignment="1" applyProtection="1">
      <alignment horizontal="center" vertical="center"/>
      <protection locked="0"/>
    </xf>
    <xf numFmtId="0" fontId="26" fillId="0" borderId="7" xfId="1" applyFont="1" applyBorder="1" applyAlignment="1">
      <alignment horizontal="center" vertical="center" wrapText="1"/>
    </xf>
    <xf numFmtId="0" fontId="13" fillId="0" borderId="7" xfId="1" applyFont="1" applyBorder="1" applyAlignment="1">
      <alignment horizontal="left" vertical="center"/>
    </xf>
    <xf numFmtId="0" fontId="17" fillId="4" borderId="1" xfId="1" applyFont="1" applyFill="1" applyBorder="1" applyAlignment="1" applyProtection="1">
      <alignment horizontal="left" vertical="top" wrapText="1"/>
      <protection locked="0"/>
    </xf>
    <xf numFmtId="0" fontId="17" fillId="4" borderId="2" xfId="1" applyFont="1" applyFill="1" applyBorder="1" applyAlignment="1" applyProtection="1">
      <alignment horizontal="left" vertical="top" wrapText="1"/>
      <protection locked="0"/>
    </xf>
    <xf numFmtId="0" fontId="17" fillId="4" borderId="3" xfId="1" applyFont="1" applyFill="1" applyBorder="1" applyAlignment="1" applyProtection="1">
      <alignment horizontal="left" vertical="top" wrapText="1"/>
      <protection locked="0"/>
    </xf>
    <xf numFmtId="0" fontId="17" fillId="4" borderId="4" xfId="1" applyFont="1" applyFill="1" applyBorder="1" applyAlignment="1" applyProtection="1">
      <alignment horizontal="left" vertical="top" wrapText="1"/>
      <protection locked="0"/>
    </xf>
    <xf numFmtId="0" fontId="17" fillId="4" borderId="0" xfId="1" applyFont="1" applyFill="1" applyAlignment="1" applyProtection="1">
      <alignment horizontal="left" vertical="top" wrapText="1"/>
      <protection locked="0"/>
    </xf>
    <xf numFmtId="0" fontId="17" fillId="4" borderId="5" xfId="1" applyFont="1" applyFill="1" applyBorder="1" applyAlignment="1" applyProtection="1">
      <alignment horizontal="left" vertical="top" wrapText="1"/>
      <protection locked="0"/>
    </xf>
    <xf numFmtId="0" fontId="17" fillId="4" borderId="6" xfId="1" applyFont="1" applyFill="1" applyBorder="1" applyAlignment="1" applyProtection="1">
      <alignment horizontal="left" vertical="top" wrapText="1"/>
      <protection locked="0"/>
    </xf>
    <xf numFmtId="0" fontId="17" fillId="4" borderId="7" xfId="1" applyFont="1" applyFill="1" applyBorder="1" applyAlignment="1" applyProtection="1">
      <alignment horizontal="left" vertical="top" wrapText="1"/>
      <protection locked="0"/>
    </xf>
    <xf numFmtId="0" fontId="17" fillId="4" borderId="8" xfId="1" applyFont="1" applyFill="1" applyBorder="1" applyAlignment="1" applyProtection="1">
      <alignment horizontal="left" vertical="top" wrapText="1"/>
      <protection locked="0"/>
    </xf>
    <xf numFmtId="0" fontId="10" fillId="5" borderId="0" xfId="1" applyFont="1" applyFill="1" applyAlignment="1">
      <alignment vertical="center" wrapText="1" shrinkToFit="1"/>
    </xf>
    <xf numFmtId="0" fontId="15" fillId="3" borderId="34" xfId="1" applyFont="1" applyFill="1" applyBorder="1" applyAlignment="1">
      <alignment horizontal="center" vertical="center"/>
    </xf>
    <xf numFmtId="0" fontId="15" fillId="3" borderId="35" xfId="1" applyFont="1" applyFill="1" applyBorder="1" applyAlignment="1">
      <alignment horizontal="center" vertical="center"/>
    </xf>
    <xf numFmtId="0" fontId="15" fillId="3" borderId="37" xfId="1" applyFont="1" applyFill="1" applyBorder="1" applyAlignment="1">
      <alignment horizontal="center" vertical="center"/>
    </xf>
    <xf numFmtId="0" fontId="37" fillId="5" borderId="13" xfId="1" applyFont="1" applyFill="1" applyBorder="1" applyAlignment="1">
      <alignment horizontal="left" vertical="center" wrapText="1"/>
    </xf>
    <xf numFmtId="0" fontId="37" fillId="5" borderId="14" xfId="1" applyFont="1" applyFill="1" applyBorder="1" applyAlignment="1">
      <alignment horizontal="left" vertical="center" wrapText="1"/>
    </xf>
    <xf numFmtId="0" fontId="37" fillId="5" borderId="15" xfId="1" applyFont="1" applyFill="1" applyBorder="1" applyAlignment="1">
      <alignment horizontal="left" vertical="center" wrapText="1"/>
    </xf>
    <xf numFmtId="0" fontId="37" fillId="4" borderId="1" xfId="1" applyFont="1" applyFill="1" applyBorder="1" applyAlignment="1" applyProtection="1">
      <alignment horizontal="left" vertical="center" wrapText="1"/>
      <protection locked="0"/>
    </xf>
    <xf numFmtId="0" fontId="37" fillId="4" borderId="2" xfId="1" applyFont="1" applyFill="1" applyBorder="1" applyAlignment="1" applyProtection="1">
      <alignment horizontal="left" vertical="center" wrapText="1"/>
      <protection locked="0"/>
    </xf>
    <xf numFmtId="0" fontId="37" fillId="4" borderId="17" xfId="1" applyFont="1" applyFill="1" applyBorder="1" applyAlignment="1" applyProtection="1">
      <alignment horizontal="left" vertical="center" wrapText="1"/>
      <protection locked="0"/>
    </xf>
    <xf numFmtId="0" fontId="37" fillId="4" borderId="18" xfId="1" applyFont="1" applyFill="1" applyBorder="1" applyAlignment="1" applyProtection="1">
      <alignment horizontal="left" vertical="center" wrapText="1"/>
      <protection locked="0"/>
    </xf>
    <xf numFmtId="0" fontId="37" fillId="4" borderId="19" xfId="1" applyFont="1" applyFill="1" applyBorder="1" applyAlignment="1" applyProtection="1">
      <alignment horizontal="left" vertical="center" wrapText="1"/>
      <protection locked="0"/>
    </xf>
    <xf numFmtId="0" fontId="37" fillId="4" borderId="21" xfId="1" applyFont="1" applyFill="1" applyBorder="1" applyAlignment="1" applyProtection="1">
      <alignment horizontal="left" vertical="center" wrapText="1"/>
      <protection locked="0"/>
    </xf>
    <xf numFmtId="0" fontId="20" fillId="3" borderId="4" xfId="1" applyFont="1" applyFill="1" applyBorder="1" applyAlignment="1">
      <alignment horizontal="center" vertical="center"/>
    </xf>
    <xf numFmtId="0" fontId="20" fillId="3" borderId="0" xfId="1" applyFont="1" applyFill="1" applyAlignment="1">
      <alignment horizontal="center" vertical="center"/>
    </xf>
    <xf numFmtId="0" fontId="20" fillId="3" borderId="5" xfId="1" applyFont="1" applyFill="1" applyBorder="1" applyAlignment="1">
      <alignment horizontal="center" vertical="center"/>
    </xf>
    <xf numFmtId="0" fontId="20" fillId="3" borderId="6" xfId="1" applyFont="1" applyFill="1" applyBorder="1" applyAlignment="1">
      <alignment horizontal="center" vertical="center"/>
    </xf>
    <xf numFmtId="0" fontId="20" fillId="3" borderId="7" xfId="1" applyFont="1" applyFill="1" applyBorder="1" applyAlignment="1">
      <alignment horizontal="center" vertical="center"/>
    </xf>
    <xf numFmtId="0" fontId="20" fillId="3" borderId="8" xfId="1" applyFont="1" applyFill="1" applyBorder="1" applyAlignment="1">
      <alignment horizontal="center" vertical="center"/>
    </xf>
    <xf numFmtId="0" fontId="37" fillId="5" borderId="4" xfId="1" applyFont="1" applyFill="1" applyBorder="1" applyAlignment="1">
      <alignment horizontal="left" vertical="center" wrapText="1"/>
    </xf>
    <xf numFmtId="0" fontId="37" fillId="5" borderId="0" xfId="1" applyFont="1" applyFill="1" applyAlignment="1">
      <alignment horizontal="left" vertical="center" wrapText="1"/>
    </xf>
    <xf numFmtId="0" fontId="37" fillId="5" borderId="22" xfId="1" applyFont="1" applyFill="1" applyBorder="1" applyAlignment="1">
      <alignment horizontal="left" vertical="center" wrapText="1"/>
    </xf>
    <xf numFmtId="0" fontId="37" fillId="5" borderId="6" xfId="1" applyFont="1" applyFill="1" applyBorder="1" applyAlignment="1">
      <alignment horizontal="left" vertical="center" wrapText="1"/>
    </xf>
    <xf numFmtId="0" fontId="37" fillId="5" borderId="7" xfId="1" applyFont="1" applyFill="1" applyBorder="1" applyAlignment="1">
      <alignment horizontal="left" vertical="center" wrapText="1"/>
    </xf>
    <xf numFmtId="0" fontId="37" fillId="5" borderId="23" xfId="1" applyFont="1" applyFill="1" applyBorder="1" applyAlignment="1">
      <alignment horizontal="left" vertical="center" wrapText="1"/>
    </xf>
    <xf numFmtId="0" fontId="11" fillId="4" borderId="1" xfId="1" applyFont="1" applyFill="1" applyBorder="1" applyAlignment="1" applyProtection="1">
      <alignment horizontal="left" vertical="center" wrapText="1"/>
      <protection locked="0"/>
    </xf>
    <xf numFmtId="0" fontId="11" fillId="4" borderId="2" xfId="1" applyFont="1" applyFill="1" applyBorder="1" applyAlignment="1" applyProtection="1">
      <alignment horizontal="left" vertical="center" wrapText="1"/>
      <protection locked="0"/>
    </xf>
    <xf numFmtId="0" fontId="11" fillId="4" borderId="17" xfId="1" applyFont="1" applyFill="1" applyBorder="1" applyAlignment="1" applyProtection="1">
      <alignment horizontal="left" vertical="center" wrapText="1"/>
      <protection locked="0"/>
    </xf>
    <xf numFmtId="0" fontId="11" fillId="4" borderId="4" xfId="1" applyFont="1" applyFill="1" applyBorder="1" applyAlignment="1" applyProtection="1">
      <alignment horizontal="left" vertical="center" wrapText="1"/>
      <protection locked="0"/>
    </xf>
    <xf numFmtId="0" fontId="11" fillId="4" borderId="0" xfId="1" applyFont="1" applyFill="1" applyAlignment="1" applyProtection="1">
      <alignment horizontal="left" vertical="center" wrapText="1"/>
      <protection locked="0"/>
    </xf>
    <xf numFmtId="0" fontId="11" fillId="4" borderId="22" xfId="1" applyFont="1" applyFill="1" applyBorder="1" applyAlignment="1" applyProtection="1">
      <alignment horizontal="left" vertical="center" wrapText="1"/>
      <protection locked="0"/>
    </xf>
    <xf numFmtId="0" fontId="11" fillId="4" borderId="6" xfId="1" applyFont="1" applyFill="1" applyBorder="1" applyAlignment="1" applyProtection="1">
      <alignment horizontal="left" vertical="center" wrapText="1"/>
      <protection locked="0"/>
    </xf>
    <xf numFmtId="0" fontId="11" fillId="4" borderId="7" xfId="1" applyFont="1" applyFill="1" applyBorder="1" applyAlignment="1" applyProtection="1">
      <alignment horizontal="left" vertical="center" wrapText="1"/>
      <protection locked="0"/>
    </xf>
    <xf numFmtId="0" fontId="11" fillId="4" borderId="23" xfId="1" applyFont="1" applyFill="1" applyBorder="1" applyAlignment="1" applyProtection="1">
      <alignment horizontal="left" vertical="center" wrapText="1"/>
      <protection locked="0"/>
    </xf>
    <xf numFmtId="0" fontId="15" fillId="3" borderId="4" xfId="1" applyFont="1" applyFill="1" applyBorder="1" applyAlignment="1">
      <alignment horizontal="center" vertical="center"/>
    </xf>
    <xf numFmtId="0" fontId="6" fillId="4" borderId="4" xfId="1" applyFont="1" applyFill="1" applyBorder="1" applyAlignment="1" applyProtection="1">
      <alignment horizontal="left" vertical="center" wrapText="1"/>
      <protection locked="0"/>
    </xf>
    <xf numFmtId="0" fontId="6" fillId="4" borderId="0" xfId="1" applyFont="1" applyFill="1" applyAlignment="1" applyProtection="1">
      <alignment horizontal="left" vertical="center" wrapText="1"/>
      <protection locked="0"/>
    </xf>
    <xf numFmtId="0" fontId="6" fillId="4" borderId="22" xfId="1" applyFont="1" applyFill="1" applyBorder="1" applyAlignment="1" applyProtection="1">
      <alignment horizontal="left" vertical="center" wrapText="1"/>
      <protection locked="0"/>
    </xf>
    <xf numFmtId="0" fontId="6" fillId="4" borderId="6" xfId="1" applyFont="1" applyFill="1" applyBorder="1" applyAlignment="1" applyProtection="1">
      <alignment horizontal="left" vertical="center" wrapText="1"/>
      <protection locked="0"/>
    </xf>
    <xf numFmtId="0" fontId="6" fillId="4" borderId="7" xfId="1" applyFont="1" applyFill="1" applyBorder="1" applyAlignment="1" applyProtection="1">
      <alignment horizontal="left" vertical="center" wrapText="1"/>
      <protection locked="0"/>
    </xf>
    <xf numFmtId="0" fontId="6" fillId="4" borderId="23" xfId="1" applyFont="1" applyFill="1" applyBorder="1" applyAlignment="1" applyProtection="1">
      <alignment horizontal="left" vertical="center" wrapText="1"/>
      <protection locked="0"/>
    </xf>
    <xf numFmtId="0" fontId="13" fillId="5" borderId="1" xfId="1" applyFont="1" applyFill="1" applyBorder="1" applyAlignment="1">
      <alignment horizontal="center" vertical="center" wrapText="1"/>
    </xf>
    <xf numFmtId="0" fontId="13" fillId="5" borderId="2" xfId="1" applyFont="1" applyFill="1" applyBorder="1" applyAlignment="1">
      <alignment horizontal="center" vertical="center" wrapText="1"/>
    </xf>
    <xf numFmtId="0" fontId="13" fillId="5" borderId="3" xfId="1" applyFont="1" applyFill="1" applyBorder="1" applyAlignment="1">
      <alignment horizontal="center" vertical="center" wrapText="1"/>
    </xf>
    <xf numFmtId="0" fontId="13" fillId="5" borderId="18" xfId="1" applyFont="1" applyFill="1" applyBorder="1" applyAlignment="1">
      <alignment horizontal="center" vertical="center" wrapText="1"/>
    </xf>
    <xf numFmtId="0" fontId="13" fillId="5" borderId="19" xfId="1" applyFont="1" applyFill="1" applyBorder="1" applyAlignment="1">
      <alignment horizontal="center" vertical="center" wrapText="1"/>
    </xf>
    <xf numFmtId="0" fontId="13" fillId="5" borderId="20" xfId="1" applyFont="1" applyFill="1" applyBorder="1" applyAlignment="1">
      <alignment horizontal="center" vertical="center" wrapText="1"/>
    </xf>
    <xf numFmtId="0" fontId="17" fillId="3" borderId="30" xfId="1" applyFont="1" applyFill="1" applyBorder="1" applyAlignment="1">
      <alignment horizontal="left" vertical="center"/>
    </xf>
    <xf numFmtId="0" fontId="10" fillId="5" borderId="0" xfId="1" applyFont="1" applyFill="1">
      <alignment vertical="center"/>
    </xf>
    <xf numFmtId="0" fontId="9" fillId="0" borderId="0" xfId="1" applyFont="1" applyAlignment="1">
      <alignment horizontal="right" vertical="center"/>
    </xf>
    <xf numFmtId="0" fontId="15" fillId="3" borderId="2" xfId="1" applyFont="1" applyFill="1" applyBorder="1" applyAlignment="1">
      <alignment horizontal="center" vertical="center" wrapText="1"/>
    </xf>
    <xf numFmtId="0" fontId="15" fillId="3" borderId="3" xfId="1" applyFont="1" applyFill="1" applyBorder="1" applyAlignment="1">
      <alignment horizontal="center" vertical="center" wrapText="1"/>
    </xf>
    <xf numFmtId="0" fontId="15" fillId="3" borderId="16"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5" xfId="1" applyFont="1" applyFill="1" applyBorder="1" applyAlignment="1">
      <alignment horizontal="center" vertical="center" wrapText="1"/>
    </xf>
    <xf numFmtId="0" fontId="15" fillId="3" borderId="28" xfId="1" applyFont="1" applyFill="1" applyBorder="1" applyAlignment="1">
      <alignment horizontal="center" vertical="center" wrapText="1"/>
    </xf>
    <xf numFmtId="0" fontId="15" fillId="3" borderId="7"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20" fillId="3" borderId="1" xfId="1" applyFont="1" applyFill="1" applyBorder="1" applyAlignment="1">
      <alignment horizontal="center" vertical="center"/>
    </xf>
    <xf numFmtId="0" fontId="20" fillId="3" borderId="2" xfId="1" applyFont="1" applyFill="1" applyBorder="1" applyAlignment="1">
      <alignment horizontal="center" vertical="center"/>
    </xf>
    <xf numFmtId="0" fontId="20" fillId="3" borderId="3" xfId="1" applyFont="1" applyFill="1" applyBorder="1" applyAlignment="1">
      <alignment horizontal="center" vertical="center"/>
    </xf>
    <xf numFmtId="0" fontId="20" fillId="3" borderId="18" xfId="1" applyFont="1" applyFill="1" applyBorder="1" applyAlignment="1">
      <alignment horizontal="center" vertical="center"/>
    </xf>
    <xf numFmtId="0" fontId="20" fillId="3" borderId="19" xfId="1" applyFont="1" applyFill="1" applyBorder="1" applyAlignment="1">
      <alignment horizontal="center" vertical="center"/>
    </xf>
    <xf numFmtId="0" fontId="20" fillId="3" borderId="20" xfId="1" applyFont="1" applyFill="1" applyBorder="1" applyAlignment="1">
      <alignment horizontal="center" vertical="center"/>
    </xf>
    <xf numFmtId="0" fontId="15" fillId="3" borderId="31" xfId="1" applyFont="1" applyFill="1" applyBorder="1" applyAlignment="1">
      <alignment horizontal="center" vertical="center"/>
    </xf>
    <xf numFmtId="0" fontId="15" fillId="3" borderId="32" xfId="1" applyFont="1" applyFill="1" applyBorder="1" applyAlignment="1">
      <alignment horizontal="center" vertical="center"/>
    </xf>
    <xf numFmtId="0" fontId="20" fillId="3" borderId="1" xfId="1" applyFont="1" applyFill="1" applyBorder="1" applyAlignment="1">
      <alignment horizontal="center" vertical="center" wrapText="1"/>
    </xf>
    <xf numFmtId="0" fontId="20" fillId="3" borderId="46" xfId="1" applyFont="1" applyFill="1" applyBorder="1" applyAlignment="1">
      <alignment horizontal="center" vertical="center"/>
    </xf>
    <xf numFmtId="0" fontId="20" fillId="3" borderId="40" xfId="1" applyFont="1" applyFill="1" applyBorder="1" applyAlignment="1">
      <alignment horizontal="center" vertical="center"/>
    </xf>
    <xf numFmtId="0" fontId="20" fillId="3" borderId="41" xfId="1" applyFont="1" applyFill="1" applyBorder="1" applyAlignment="1">
      <alignment horizontal="center" vertical="center"/>
    </xf>
    <xf numFmtId="0" fontId="35" fillId="2" borderId="0" xfId="1" applyFont="1" applyFill="1" applyAlignment="1">
      <alignment horizontal="center" vertical="center" wrapText="1"/>
    </xf>
    <xf numFmtId="0" fontId="35" fillId="2" borderId="0" xfId="1" applyFont="1" applyFill="1" applyAlignment="1">
      <alignment horizontal="center" vertical="center"/>
    </xf>
    <xf numFmtId="0" fontId="8" fillId="0" borderId="1" xfId="1" applyFont="1" applyBorder="1" applyAlignment="1">
      <alignment horizontal="left" vertical="center" wrapText="1" indent="1"/>
    </xf>
    <xf numFmtId="0" fontId="8" fillId="0" borderId="2" xfId="1" applyFont="1" applyBorder="1" applyAlignment="1">
      <alignment horizontal="left" vertical="center" indent="1"/>
    </xf>
    <xf numFmtId="0" fontId="8" fillId="0" borderId="3" xfId="1" applyFont="1" applyBorder="1" applyAlignment="1">
      <alignment horizontal="left" vertical="center" indent="1"/>
    </xf>
    <xf numFmtId="0" fontId="8" fillId="0" borderId="4" xfId="1" applyFont="1" applyBorder="1" applyAlignment="1">
      <alignment horizontal="left" vertical="center" indent="1"/>
    </xf>
    <xf numFmtId="0" fontId="8" fillId="0" borderId="0" xfId="1" applyFont="1" applyAlignment="1">
      <alignment horizontal="left" vertical="center" indent="1"/>
    </xf>
    <xf numFmtId="0" fontId="8" fillId="0" borderId="5" xfId="1" applyFont="1" applyBorder="1" applyAlignment="1">
      <alignment horizontal="left" vertical="center" indent="1"/>
    </xf>
    <xf numFmtId="0" fontId="8" fillId="0" borderId="6" xfId="1" applyFont="1" applyBorder="1" applyAlignment="1">
      <alignment horizontal="left" vertical="center" indent="1"/>
    </xf>
    <xf numFmtId="0" fontId="8" fillId="0" borderId="7" xfId="1" applyFont="1" applyBorder="1" applyAlignment="1">
      <alignment horizontal="left" vertical="center" indent="1"/>
    </xf>
    <xf numFmtId="0" fontId="8" fillId="0" borderId="8" xfId="1" applyFont="1" applyBorder="1" applyAlignment="1">
      <alignment horizontal="left" vertical="center" indent="1"/>
    </xf>
    <xf numFmtId="0" fontId="10" fillId="0" borderId="0" xfId="1" applyFont="1">
      <alignment vertical="center"/>
    </xf>
    <xf numFmtId="0" fontId="10" fillId="0" borderId="0" xfId="1" applyFont="1" applyAlignment="1">
      <alignment horizontal="center" vertical="center"/>
    </xf>
    <xf numFmtId="0" fontId="11" fillId="0" borderId="0" xfId="1" applyFont="1" applyAlignment="1">
      <alignment horizontal="center" vertical="center"/>
    </xf>
    <xf numFmtId="0" fontId="11" fillId="4" borderId="7" xfId="1" applyFont="1" applyFill="1" applyBorder="1" applyAlignment="1" applyProtection="1">
      <alignment horizontal="center" vertical="center"/>
      <protection locked="0"/>
    </xf>
    <xf numFmtId="0" fontId="10" fillId="0" borderId="0" xfId="1" applyFont="1" applyAlignment="1">
      <alignment horizontal="left" vertical="center"/>
    </xf>
    <xf numFmtId="0" fontId="11" fillId="0" borderId="0" xfId="1" applyFont="1" applyAlignment="1">
      <alignment horizontal="right" vertical="center"/>
    </xf>
    <xf numFmtId="0" fontId="12" fillId="0" borderId="0" xfId="1" applyFont="1">
      <alignment vertical="center"/>
    </xf>
    <xf numFmtId="0" fontId="20" fillId="0" borderId="0" xfId="1" applyFont="1">
      <alignment vertical="center"/>
    </xf>
    <xf numFmtId="0" fontId="6" fillId="4" borderId="1" xfId="1" applyFont="1" applyFill="1" applyBorder="1" applyAlignment="1" applyProtection="1">
      <alignment horizontal="center" vertical="center"/>
      <protection locked="0"/>
    </xf>
    <xf numFmtId="0" fontId="6" fillId="4" borderId="2" xfId="1" applyFont="1" applyFill="1" applyBorder="1" applyAlignment="1" applyProtection="1">
      <alignment horizontal="center" vertical="center"/>
      <protection locked="0"/>
    </xf>
    <xf numFmtId="0" fontId="6" fillId="4" borderId="17" xfId="1" applyFont="1" applyFill="1" applyBorder="1" applyAlignment="1" applyProtection="1">
      <alignment horizontal="center" vertical="center"/>
      <protection locked="0"/>
    </xf>
    <xf numFmtId="0" fontId="6" fillId="4" borderId="18" xfId="1" applyFont="1" applyFill="1" applyBorder="1" applyAlignment="1" applyProtection="1">
      <alignment horizontal="center" vertical="center"/>
      <protection locked="0"/>
    </xf>
    <xf numFmtId="0" fontId="6" fillId="4" borderId="19" xfId="1" applyFont="1" applyFill="1" applyBorder="1" applyAlignment="1" applyProtection="1">
      <alignment horizontal="center" vertical="center"/>
      <protection locked="0"/>
    </xf>
    <xf numFmtId="0" fontId="6" fillId="4" borderId="21" xfId="1" applyFont="1" applyFill="1" applyBorder="1" applyAlignment="1" applyProtection="1">
      <alignment horizontal="center" vertical="center"/>
      <protection locked="0"/>
    </xf>
    <xf numFmtId="0" fontId="13" fillId="5" borderId="24" xfId="1" applyFont="1" applyFill="1" applyBorder="1" applyAlignment="1">
      <alignment horizontal="center" vertical="center" wrapText="1"/>
    </xf>
    <xf numFmtId="0" fontId="13" fillId="5" borderId="25" xfId="1" applyFont="1" applyFill="1" applyBorder="1" applyAlignment="1">
      <alignment horizontal="center" vertical="center" wrapText="1"/>
    </xf>
    <xf numFmtId="0" fontId="13" fillId="5" borderId="26" xfId="1" applyFont="1" applyFill="1" applyBorder="1" applyAlignment="1">
      <alignment horizontal="center" vertical="center" wrapText="1"/>
    </xf>
    <xf numFmtId="0" fontId="13" fillId="5" borderId="6" xfId="1" applyFont="1" applyFill="1" applyBorder="1" applyAlignment="1">
      <alignment horizontal="center" vertical="center" wrapText="1"/>
    </xf>
    <xf numFmtId="0" fontId="13" fillId="5" borderId="7" xfId="1" applyFont="1" applyFill="1" applyBorder="1" applyAlignment="1">
      <alignment horizontal="center" vertical="center" wrapText="1"/>
    </xf>
    <xf numFmtId="0" fontId="13" fillId="5" borderId="8" xfId="1" applyFont="1" applyFill="1" applyBorder="1" applyAlignment="1">
      <alignment horizontal="center" vertical="center" wrapText="1"/>
    </xf>
    <xf numFmtId="0" fontId="17" fillId="4" borderId="24" xfId="1" applyFont="1" applyFill="1" applyBorder="1" applyAlignment="1" applyProtection="1">
      <alignment horizontal="center" vertical="center"/>
      <protection locked="0"/>
    </xf>
    <xf numFmtId="0" fontId="17" fillId="4" borderId="25" xfId="1" applyFont="1" applyFill="1" applyBorder="1" applyAlignment="1" applyProtection="1">
      <alignment horizontal="center" vertical="center"/>
      <protection locked="0"/>
    </xf>
    <xf numFmtId="0" fontId="17" fillId="4" borderId="27" xfId="1" applyFont="1" applyFill="1" applyBorder="1" applyAlignment="1" applyProtection="1">
      <alignment horizontal="center" vertical="center"/>
      <protection locked="0"/>
    </xf>
    <xf numFmtId="0" fontId="17" fillId="4" borderId="6" xfId="1" applyFont="1" applyFill="1" applyBorder="1" applyAlignment="1" applyProtection="1">
      <alignment horizontal="center" vertical="center"/>
      <protection locked="0"/>
    </xf>
    <xf numFmtId="0" fontId="17" fillId="4" borderId="7" xfId="1" applyFont="1" applyFill="1" applyBorder="1" applyAlignment="1" applyProtection="1">
      <alignment horizontal="center" vertical="center"/>
      <protection locked="0"/>
    </xf>
    <xf numFmtId="0" fontId="17" fillId="4" borderId="23" xfId="1" applyFont="1" applyFill="1" applyBorder="1" applyAlignment="1" applyProtection="1">
      <alignment horizontal="center" vertical="center"/>
      <protection locked="0"/>
    </xf>
    <xf numFmtId="0" fontId="11" fillId="0" borderId="0" xfId="1" applyFont="1" applyAlignment="1">
      <alignment horizontal="left" vertical="center"/>
    </xf>
    <xf numFmtId="0" fontId="13" fillId="0" borderId="0" xfId="1" applyFont="1" applyAlignment="1">
      <alignment horizontal="left" vertical="center"/>
    </xf>
    <xf numFmtId="0" fontId="20" fillId="0" borderId="0" xfId="1" applyFont="1" applyAlignment="1">
      <alignment vertical="center" wrapText="1"/>
    </xf>
    <xf numFmtId="0" fontId="36" fillId="0" borderId="0" xfId="0" applyFont="1">
      <alignment vertical="center"/>
    </xf>
    <xf numFmtId="0" fontId="20" fillId="3" borderId="12" xfId="1" applyFont="1" applyFill="1" applyBorder="1" applyAlignment="1">
      <alignment horizontal="center" vertical="center"/>
    </xf>
    <xf numFmtId="0" fontId="20" fillId="3" borderId="10" xfId="1" applyFont="1" applyFill="1" applyBorder="1" applyAlignment="1">
      <alignment horizontal="center" vertical="center"/>
    </xf>
    <xf numFmtId="0" fontId="20" fillId="3" borderId="11" xfId="1" applyFont="1" applyFill="1" applyBorder="1" applyAlignment="1">
      <alignment horizontal="center" vertical="center"/>
    </xf>
    <xf numFmtId="0" fontId="11" fillId="0" borderId="0" xfId="1" applyFont="1">
      <alignment vertical="center"/>
    </xf>
    <xf numFmtId="0" fontId="6" fillId="4" borderId="4" xfId="1" applyFont="1" applyFill="1" applyBorder="1" applyAlignment="1" applyProtection="1">
      <alignment horizontal="center" vertical="center"/>
      <protection locked="0"/>
    </xf>
    <xf numFmtId="0" fontId="6" fillId="4" borderId="0" xfId="1" applyFont="1" applyFill="1" applyAlignment="1" applyProtection="1">
      <alignment horizontal="center" vertical="center"/>
      <protection locked="0"/>
    </xf>
    <xf numFmtId="0" fontId="6" fillId="4" borderId="6" xfId="1" applyFont="1" applyFill="1" applyBorder="1" applyAlignment="1" applyProtection="1">
      <alignment horizontal="center" vertical="center"/>
      <protection locked="0"/>
    </xf>
    <xf numFmtId="0" fontId="6" fillId="4" borderId="7" xfId="1" applyFont="1" applyFill="1" applyBorder="1" applyAlignment="1" applyProtection="1">
      <alignment horizontal="center" vertical="center"/>
      <protection locked="0"/>
    </xf>
    <xf numFmtId="0" fontId="6" fillId="0" borderId="0" xfId="1" applyFont="1">
      <alignment vertical="center"/>
    </xf>
    <xf numFmtId="0" fontId="6" fillId="0" borderId="5" xfId="1" applyFont="1" applyBorder="1">
      <alignment vertical="center"/>
    </xf>
    <xf numFmtId="0" fontId="6" fillId="0" borderId="7" xfId="1" applyFont="1" applyBorder="1">
      <alignment vertical="center"/>
    </xf>
    <xf numFmtId="0" fontId="6" fillId="0" borderId="8" xfId="1" applyFont="1" applyBorder="1">
      <alignment vertical="center"/>
    </xf>
    <xf numFmtId="0" fontId="17" fillId="5" borderId="1" xfId="1" applyFont="1" applyFill="1" applyBorder="1" applyAlignment="1">
      <alignment horizontal="center" vertical="center" wrapText="1"/>
    </xf>
    <xf numFmtId="0" fontId="17" fillId="5" borderId="2" xfId="1" applyFont="1" applyFill="1" applyBorder="1" applyAlignment="1">
      <alignment horizontal="center" vertical="center" wrapText="1"/>
    </xf>
    <xf numFmtId="0" fontId="17" fillId="5" borderId="17" xfId="1" applyFont="1" applyFill="1" applyBorder="1" applyAlignment="1">
      <alignment horizontal="center" vertical="center" wrapText="1"/>
    </xf>
    <xf numFmtId="0" fontId="25" fillId="0" borderId="4" xfId="1" applyFont="1" applyBorder="1" applyAlignment="1">
      <alignment horizontal="center" vertical="center" wrapText="1"/>
    </xf>
    <xf numFmtId="0" fontId="25" fillId="0" borderId="0" xfId="1" applyFont="1" applyAlignment="1">
      <alignment horizontal="center" vertical="center" wrapText="1"/>
    </xf>
    <xf numFmtId="0" fontId="25" fillId="0" borderId="22" xfId="1" applyFont="1" applyBorder="1" applyAlignment="1">
      <alignment horizontal="center" vertical="center" wrapText="1"/>
    </xf>
    <xf numFmtId="0" fontId="25" fillId="0" borderId="6"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23" xfId="1" applyFont="1" applyBorder="1" applyAlignment="1">
      <alignment horizontal="center" vertical="center" wrapText="1"/>
    </xf>
    <xf numFmtId="0" fontId="6" fillId="4" borderId="17" xfId="1" applyFont="1" applyFill="1" applyBorder="1" applyAlignment="1" applyProtection="1">
      <alignment horizontal="left" vertical="top" wrapText="1"/>
      <protection locked="0"/>
    </xf>
    <xf numFmtId="0" fontId="6" fillId="4" borderId="22" xfId="1" applyFont="1" applyFill="1" applyBorder="1" applyAlignment="1" applyProtection="1">
      <alignment horizontal="left" vertical="top" wrapText="1"/>
      <protection locked="0"/>
    </xf>
    <xf numFmtId="0" fontId="6" fillId="4" borderId="23" xfId="1" applyFont="1" applyFill="1" applyBorder="1" applyAlignment="1" applyProtection="1">
      <alignment horizontal="left" vertical="top" wrapText="1"/>
      <protection locked="0"/>
    </xf>
    <xf numFmtId="0" fontId="20" fillId="3" borderId="29" xfId="1" applyFont="1" applyFill="1" applyBorder="1" applyAlignment="1">
      <alignment horizontal="center" vertical="center"/>
    </xf>
    <xf numFmtId="0" fontId="20" fillId="3" borderId="28" xfId="1" applyFont="1" applyFill="1" applyBorder="1" applyAlignment="1">
      <alignment horizontal="center" vertical="center"/>
    </xf>
    <xf numFmtId="38" fontId="11" fillId="4" borderId="1" xfId="4" applyFont="1" applyFill="1" applyBorder="1" applyAlignment="1" applyProtection="1">
      <alignment horizontal="center" vertical="center"/>
      <protection locked="0"/>
    </xf>
    <xf numFmtId="38" fontId="11" fillId="4" borderId="2" xfId="4" applyFont="1" applyFill="1" applyBorder="1" applyAlignment="1" applyProtection="1">
      <alignment horizontal="center" vertical="center"/>
      <protection locked="0"/>
    </xf>
    <xf numFmtId="38" fontId="11" fillId="4" borderId="6" xfId="4" applyFont="1" applyFill="1" applyBorder="1" applyAlignment="1" applyProtection="1">
      <alignment horizontal="center" vertical="center"/>
      <protection locked="0"/>
    </xf>
    <xf numFmtId="38" fontId="11" fillId="4" borderId="7" xfId="4" applyFont="1" applyFill="1" applyBorder="1" applyAlignment="1" applyProtection="1">
      <alignment horizontal="center" vertical="center"/>
      <protection locked="0"/>
    </xf>
    <xf numFmtId="49" fontId="11" fillId="0" borderId="2" xfId="1" applyNumberFormat="1" applyFont="1" applyBorder="1" applyAlignment="1">
      <alignment horizontal="center" vertical="center"/>
    </xf>
    <xf numFmtId="49" fontId="11" fillId="0" borderId="7" xfId="1" applyNumberFormat="1" applyFont="1" applyBorder="1" applyAlignment="1">
      <alignment horizontal="center" vertical="center"/>
    </xf>
    <xf numFmtId="49" fontId="11" fillId="4" borderId="2" xfId="1" applyNumberFormat="1" applyFont="1" applyFill="1" applyBorder="1" applyAlignment="1" applyProtection="1">
      <alignment horizontal="center" vertical="center"/>
      <protection locked="0"/>
    </xf>
    <xf numFmtId="49" fontId="11" fillId="4" borderId="7" xfId="1" applyNumberFormat="1" applyFont="1" applyFill="1" applyBorder="1" applyAlignment="1" applyProtection="1">
      <alignment horizontal="center" vertical="center"/>
      <protection locked="0"/>
    </xf>
    <xf numFmtId="38" fontId="6" fillId="4" borderId="1" xfId="4" applyFont="1" applyFill="1" applyBorder="1" applyAlignment="1" applyProtection="1">
      <alignment horizontal="center" vertical="center"/>
      <protection locked="0"/>
    </xf>
    <xf numFmtId="38" fontId="6" fillId="4" borderId="2" xfId="4" applyFont="1" applyFill="1" applyBorder="1" applyAlignment="1" applyProtection="1">
      <alignment horizontal="center" vertical="center"/>
      <protection locked="0"/>
    </xf>
    <xf numFmtId="38" fontId="6" fillId="4" borderId="6" xfId="4" applyFont="1" applyFill="1" applyBorder="1" applyAlignment="1" applyProtection="1">
      <alignment horizontal="center" vertical="center"/>
      <protection locked="0"/>
    </xf>
    <xf numFmtId="38" fontId="6" fillId="4" borderId="7" xfId="4" applyFont="1" applyFill="1" applyBorder="1" applyAlignment="1" applyProtection="1">
      <alignment horizontal="center" vertical="center"/>
      <protection locked="0"/>
    </xf>
    <xf numFmtId="49" fontId="6" fillId="0" borderId="10" xfId="1" applyNumberFormat="1" applyFont="1" applyBorder="1">
      <alignment vertical="center"/>
    </xf>
    <xf numFmtId="49" fontId="6" fillId="0" borderId="44" xfId="1" applyNumberFormat="1" applyFont="1" applyBorder="1">
      <alignment vertical="center"/>
    </xf>
    <xf numFmtId="0" fontId="20" fillId="3" borderId="29" xfId="1" applyFont="1" applyFill="1" applyBorder="1" applyAlignment="1">
      <alignment horizontal="left" vertical="center" wrapText="1"/>
    </xf>
    <xf numFmtId="0" fontId="20" fillId="3" borderId="2" xfId="1" applyFont="1" applyFill="1" applyBorder="1" applyAlignment="1">
      <alignment horizontal="left" vertical="center" wrapText="1"/>
    </xf>
    <xf numFmtId="0" fontId="20" fillId="3" borderId="3" xfId="1" applyFont="1" applyFill="1" applyBorder="1" applyAlignment="1">
      <alignment horizontal="left" vertical="center" wrapText="1"/>
    </xf>
    <xf numFmtId="0" fontId="20" fillId="3" borderId="16" xfId="1" applyFont="1" applyFill="1" applyBorder="1" applyAlignment="1">
      <alignment horizontal="left" vertical="center" wrapText="1"/>
    </xf>
    <xf numFmtId="0" fontId="20" fillId="3" borderId="0" xfId="1" applyFont="1" applyFill="1" applyAlignment="1">
      <alignment horizontal="left" vertical="center" wrapText="1"/>
    </xf>
    <xf numFmtId="0" fontId="20" fillId="3" borderId="5" xfId="1" applyFont="1" applyFill="1" applyBorder="1" applyAlignment="1">
      <alignment horizontal="left" vertical="center" wrapText="1"/>
    </xf>
    <xf numFmtId="0" fontId="20" fillId="3" borderId="39" xfId="1" applyFont="1" applyFill="1" applyBorder="1" applyAlignment="1">
      <alignment horizontal="left" vertical="center" wrapText="1"/>
    </xf>
    <xf numFmtId="0" fontId="20" fillId="3" borderId="40" xfId="1" applyFont="1" applyFill="1" applyBorder="1" applyAlignment="1">
      <alignment horizontal="left" vertical="center" wrapText="1"/>
    </xf>
    <xf numFmtId="0" fontId="20" fillId="3" borderId="41" xfId="1" applyFont="1" applyFill="1" applyBorder="1" applyAlignment="1">
      <alignment horizontal="left" vertical="center" wrapText="1"/>
    </xf>
    <xf numFmtId="0" fontId="6" fillId="4" borderId="46" xfId="1" applyFont="1" applyFill="1" applyBorder="1" applyAlignment="1" applyProtection="1">
      <alignment horizontal="left" vertical="top" wrapText="1"/>
      <protection locked="0"/>
    </xf>
    <xf numFmtId="0" fontId="6" fillId="4" borderId="40" xfId="1" applyFont="1" applyFill="1" applyBorder="1" applyAlignment="1" applyProtection="1">
      <alignment horizontal="left" vertical="top" wrapText="1"/>
      <protection locked="0"/>
    </xf>
    <xf numFmtId="0" fontId="6" fillId="4" borderId="42" xfId="1" applyFont="1" applyFill="1" applyBorder="1" applyAlignment="1" applyProtection="1">
      <alignment horizontal="left" vertical="top" wrapText="1"/>
      <protection locked="0"/>
    </xf>
    <xf numFmtId="49" fontId="10" fillId="3" borderId="0" xfId="1" applyNumberFormat="1" applyFont="1" applyFill="1" applyAlignment="1">
      <alignment horizontal="center" vertical="center"/>
    </xf>
    <xf numFmtId="0" fontId="10" fillId="3" borderId="0" xfId="1" applyFont="1" applyFill="1">
      <alignment vertical="center"/>
    </xf>
    <xf numFmtId="0" fontId="6" fillId="0" borderId="0" xfId="1" applyFont="1" applyAlignment="1">
      <alignment vertical="center" wrapText="1"/>
    </xf>
    <xf numFmtId="0" fontId="6" fillId="0" borderId="0" xfId="1" applyFont="1" applyAlignment="1">
      <alignment horizontal="left" vertical="center" wrapText="1"/>
    </xf>
    <xf numFmtId="0" fontId="17" fillId="0" borderId="7" xfId="1" applyFont="1" applyBorder="1" applyAlignment="1">
      <alignment horizontal="left" vertical="center"/>
    </xf>
    <xf numFmtId="0" fontId="15" fillId="3" borderId="1" xfId="1" applyFont="1" applyFill="1" applyBorder="1" applyAlignment="1">
      <alignment horizontal="left" vertical="center" wrapText="1"/>
    </xf>
    <xf numFmtId="0" fontId="28" fillId="3" borderId="2" xfId="0" applyFont="1" applyFill="1" applyBorder="1" applyAlignment="1">
      <alignment horizontal="left" vertical="center" wrapText="1"/>
    </xf>
    <xf numFmtId="0" fontId="28" fillId="3" borderId="3" xfId="0" applyFont="1" applyFill="1" applyBorder="1" applyAlignment="1">
      <alignment horizontal="left" vertical="center" wrapText="1"/>
    </xf>
    <xf numFmtId="0" fontId="28" fillId="3" borderId="4" xfId="0" applyFont="1" applyFill="1" applyBorder="1" applyAlignment="1">
      <alignment horizontal="left" vertical="center" wrapText="1"/>
    </xf>
    <xf numFmtId="0" fontId="28" fillId="3" borderId="0" xfId="0" applyFont="1" applyFill="1" applyAlignment="1">
      <alignment horizontal="left" vertical="center" wrapText="1"/>
    </xf>
    <xf numFmtId="0" fontId="28" fillId="3" borderId="5" xfId="0" applyFont="1" applyFill="1" applyBorder="1" applyAlignment="1">
      <alignment horizontal="left" vertical="center" wrapText="1"/>
    </xf>
    <xf numFmtId="0" fontId="28" fillId="3" borderId="6" xfId="0" applyFont="1" applyFill="1" applyBorder="1" applyAlignment="1">
      <alignment horizontal="left" vertical="center" wrapText="1"/>
    </xf>
    <xf numFmtId="0" fontId="28" fillId="3" borderId="7" xfId="0" applyFont="1" applyFill="1" applyBorder="1" applyAlignment="1">
      <alignment horizontal="left" vertical="center" wrapText="1"/>
    </xf>
    <xf numFmtId="0" fontId="28" fillId="3" borderId="8" xfId="0" applyFont="1" applyFill="1" applyBorder="1" applyAlignment="1">
      <alignment horizontal="left" vertical="center" wrapText="1"/>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3" borderId="4" xfId="1" applyFont="1" applyFill="1" applyBorder="1" applyAlignment="1">
      <alignment horizontal="left" vertical="center" wrapText="1"/>
    </xf>
    <xf numFmtId="0" fontId="9" fillId="0" borderId="0" xfId="1" applyFont="1" applyAlignment="1">
      <alignment horizontal="center" vertical="center"/>
    </xf>
    <xf numFmtId="0" fontId="15" fillId="3" borderId="30" xfId="1" applyFont="1" applyFill="1" applyBorder="1" applyAlignment="1">
      <alignment horizontal="center" vertical="center" textRotation="255"/>
    </xf>
    <xf numFmtId="0" fontId="1" fillId="3" borderId="30" xfId="0" applyFont="1" applyFill="1" applyBorder="1" applyAlignment="1">
      <alignment horizontal="center" vertical="center" textRotation="255"/>
    </xf>
    <xf numFmtId="0" fontId="17" fillId="3" borderId="1" xfId="1" applyFont="1" applyFill="1" applyBorder="1" applyAlignment="1">
      <alignment horizontal="left" vertical="center" wrapText="1"/>
    </xf>
    <xf numFmtId="0" fontId="17" fillId="3" borderId="2" xfId="1" applyFont="1" applyFill="1" applyBorder="1" applyAlignment="1">
      <alignment horizontal="left" vertical="center" wrapText="1"/>
    </xf>
    <xf numFmtId="0" fontId="17" fillId="3" borderId="3" xfId="1" applyFont="1" applyFill="1" applyBorder="1" applyAlignment="1">
      <alignment horizontal="left" vertical="center" wrapText="1"/>
    </xf>
    <xf numFmtId="0" fontId="0" fillId="3" borderId="4" xfId="0" applyFill="1" applyBorder="1" applyAlignment="1">
      <alignment horizontal="left" vertical="center" wrapText="1"/>
    </xf>
    <xf numFmtId="0" fontId="0" fillId="3" borderId="0" xfId="0" applyFill="1" applyAlignment="1">
      <alignment horizontal="left" vertical="center" wrapText="1"/>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54" fillId="0" borderId="0" xfId="1" applyFont="1" applyAlignment="1">
      <alignment horizontal="center" vertical="center"/>
    </xf>
    <xf numFmtId="0" fontId="17" fillId="4" borderId="30" xfId="1" applyFont="1" applyFill="1" applyBorder="1" applyAlignment="1" applyProtection="1">
      <alignment horizontal="left" vertical="center"/>
      <protection locked="0"/>
    </xf>
    <xf numFmtId="0" fontId="9" fillId="3" borderId="0" xfId="1" applyFont="1" applyFill="1" applyAlignment="1">
      <alignment vertical="center" shrinkToFit="1"/>
    </xf>
    <xf numFmtId="0" fontId="10" fillId="5" borderId="0" xfId="1" applyFont="1" applyFill="1" applyAlignment="1">
      <alignment vertical="center" wrapText="1"/>
    </xf>
    <xf numFmtId="0" fontId="6" fillId="4" borderId="34" xfId="0" applyFont="1" applyFill="1" applyBorder="1" applyAlignment="1" applyProtection="1">
      <alignment horizontal="left" vertical="top" wrapText="1"/>
      <protection locked="0"/>
    </xf>
    <xf numFmtId="0" fontId="6" fillId="4" borderId="35" xfId="0" applyFont="1" applyFill="1" applyBorder="1" applyAlignment="1" applyProtection="1">
      <alignment horizontal="left" vertical="top" wrapText="1"/>
      <protection locked="0"/>
    </xf>
    <xf numFmtId="0" fontId="6" fillId="4" borderId="37" xfId="0" applyFont="1" applyFill="1" applyBorder="1" applyAlignment="1" applyProtection="1">
      <alignment horizontal="left" vertical="top" wrapText="1"/>
      <protection locked="0"/>
    </xf>
    <xf numFmtId="0" fontId="17" fillId="4" borderId="1" xfId="1" applyFont="1" applyFill="1" applyBorder="1" applyAlignment="1" applyProtection="1">
      <alignment horizontal="left" vertical="center" wrapText="1"/>
      <protection locked="0"/>
    </xf>
    <xf numFmtId="0" fontId="17" fillId="4" borderId="2" xfId="1" applyFont="1" applyFill="1" applyBorder="1" applyAlignment="1" applyProtection="1">
      <alignment horizontal="left" vertical="center" wrapText="1"/>
      <protection locked="0"/>
    </xf>
    <xf numFmtId="0" fontId="17" fillId="4" borderId="3" xfId="1" applyFont="1" applyFill="1" applyBorder="1" applyAlignment="1" applyProtection="1">
      <alignment horizontal="left" vertical="center" wrapText="1"/>
      <protection locked="0"/>
    </xf>
    <xf numFmtId="0" fontId="10" fillId="5" borderId="0" xfId="1" applyFont="1" applyFill="1" applyAlignment="1">
      <alignment horizontal="left" vertical="center"/>
    </xf>
    <xf numFmtId="0" fontId="6" fillId="4" borderId="7" xfId="1" applyFont="1" applyFill="1" applyBorder="1" applyAlignment="1" applyProtection="1">
      <alignment horizontal="left" vertical="center"/>
      <protection locked="0"/>
    </xf>
    <xf numFmtId="0" fontId="10" fillId="5" borderId="0" xfId="1" applyFont="1" applyFill="1" applyAlignment="1">
      <alignment horizontal="left" vertical="top"/>
    </xf>
    <xf numFmtId="0" fontId="9" fillId="5" borderId="0" xfId="1" applyFont="1" applyFill="1" applyAlignment="1">
      <alignment horizontal="left" vertical="center"/>
    </xf>
    <xf numFmtId="0" fontId="6" fillId="0" borderId="0" xfId="1" applyFont="1" applyAlignment="1">
      <alignment horizontal="center" vertical="center"/>
    </xf>
    <xf numFmtId="0" fontId="6" fillId="0" borderId="5" xfId="1" applyFont="1" applyBorder="1" applyAlignment="1">
      <alignment horizontal="left" vertical="center"/>
    </xf>
    <xf numFmtId="49" fontId="10" fillId="5" borderId="0" xfId="1" applyNumberFormat="1" applyFont="1" applyFill="1" applyAlignment="1">
      <alignment horizontal="left" vertical="center" wrapText="1"/>
    </xf>
    <xf numFmtId="0" fontId="10" fillId="0" borderId="0" xfId="1" applyFont="1" applyAlignment="1">
      <alignment horizontal="right" vertical="center"/>
    </xf>
    <xf numFmtId="38" fontId="11" fillId="4" borderId="7" xfId="3" applyFont="1" applyFill="1" applyBorder="1" applyAlignment="1" applyProtection="1">
      <alignment horizontal="center" vertical="center"/>
      <protection locked="0"/>
    </xf>
    <xf numFmtId="0" fontId="40" fillId="0" borderId="0" xfId="0" applyFont="1" applyAlignment="1">
      <alignment horizontal="center" vertical="center"/>
    </xf>
    <xf numFmtId="0" fontId="9" fillId="5" borderId="0" xfId="0" applyFont="1" applyFill="1" applyAlignment="1">
      <alignment horizontal="left" vertical="center"/>
    </xf>
    <xf numFmtId="38" fontId="6" fillId="0" borderId="0" xfId="3" applyFont="1" applyBorder="1" applyAlignment="1" applyProtection="1">
      <alignment horizontal="left" vertical="center"/>
    </xf>
    <xf numFmtId="0" fontId="11" fillId="4" borderId="35" xfId="1" applyFont="1" applyFill="1" applyBorder="1" applyAlignment="1" applyProtection="1">
      <alignment horizontal="center" vertical="center"/>
      <protection locked="0"/>
    </xf>
    <xf numFmtId="0" fontId="9" fillId="5" borderId="0" xfId="1" applyFont="1" applyFill="1" applyAlignment="1">
      <alignment horizontal="left" vertical="top" wrapText="1"/>
    </xf>
    <xf numFmtId="0" fontId="31" fillId="0" borderId="0" xfId="1" applyFont="1" applyAlignment="1">
      <alignment horizontal="center" vertical="center"/>
    </xf>
    <xf numFmtId="0" fontId="32" fillId="0" borderId="40" xfId="1" applyFont="1" applyBorder="1" applyAlignment="1">
      <alignment horizontal="center" vertical="center"/>
    </xf>
    <xf numFmtId="0" fontId="11" fillId="4" borderId="7" xfId="1" applyFont="1" applyFill="1" applyBorder="1" applyProtection="1">
      <alignment vertical="center"/>
      <protection locked="0"/>
    </xf>
    <xf numFmtId="38" fontId="6" fillId="4" borderId="7" xfId="3" applyFont="1" applyFill="1" applyBorder="1" applyAlignment="1" applyProtection="1">
      <alignment horizontal="left" vertical="center"/>
      <protection locked="0"/>
    </xf>
    <xf numFmtId="49" fontId="21" fillId="4" borderId="34" xfId="2" applyNumberFormat="1" applyFill="1" applyBorder="1" applyAlignment="1" applyProtection="1">
      <alignment horizontal="left" vertical="center" wrapText="1"/>
      <protection locked="0"/>
    </xf>
    <xf numFmtId="49" fontId="6" fillId="4" borderId="35" xfId="1" applyNumberFormat="1" applyFont="1" applyFill="1" applyBorder="1" applyAlignment="1" applyProtection="1">
      <alignment horizontal="left" vertical="center" wrapText="1"/>
      <protection locked="0"/>
    </xf>
    <xf numFmtId="49" fontId="6" fillId="4" borderId="36" xfId="1" applyNumberFormat="1" applyFont="1" applyFill="1" applyBorder="1" applyAlignment="1" applyProtection="1">
      <alignment horizontal="left" vertical="center" wrapText="1"/>
      <protection locked="0"/>
    </xf>
    <xf numFmtId="0" fontId="15" fillId="3" borderId="47" xfId="1" applyFont="1" applyFill="1" applyBorder="1" applyAlignment="1">
      <alignment horizontal="center" vertical="center"/>
    </xf>
    <xf numFmtId="0" fontId="15" fillId="3" borderId="43" xfId="1" applyFont="1" applyFill="1" applyBorder="1" applyAlignment="1">
      <alignment horizontal="center" vertical="center"/>
    </xf>
    <xf numFmtId="0" fontId="15" fillId="3" borderId="33" xfId="1" applyFont="1" applyFill="1" applyBorder="1" applyAlignment="1">
      <alignment horizontal="center" vertical="center"/>
    </xf>
    <xf numFmtId="0" fontId="20" fillId="3" borderId="43" xfId="1" applyFont="1" applyFill="1" applyBorder="1" applyAlignment="1">
      <alignment horizontal="center" vertical="center"/>
    </xf>
    <xf numFmtId="0" fontId="20" fillId="3" borderId="32" xfId="1" applyFont="1" applyFill="1" applyBorder="1" applyAlignment="1">
      <alignment horizontal="center" vertical="center"/>
    </xf>
    <xf numFmtId="0" fontId="6" fillId="4" borderId="12" xfId="1" applyFont="1" applyFill="1" applyBorder="1" applyAlignment="1" applyProtection="1">
      <alignment horizontal="left" vertical="center" wrapText="1"/>
      <protection locked="0"/>
    </xf>
    <xf numFmtId="0" fontId="6" fillId="4" borderId="10" xfId="1" applyFont="1" applyFill="1" applyBorder="1" applyAlignment="1" applyProtection="1">
      <alignment horizontal="left" vertical="center" wrapText="1"/>
      <protection locked="0"/>
    </xf>
    <xf numFmtId="0" fontId="6" fillId="4" borderId="44" xfId="1" applyFont="1" applyFill="1" applyBorder="1" applyAlignment="1" applyProtection="1">
      <alignment horizontal="left" vertical="center" wrapText="1"/>
      <protection locked="0"/>
    </xf>
    <xf numFmtId="0" fontId="20" fillId="3" borderId="45" xfId="1" applyFont="1" applyFill="1" applyBorder="1" applyAlignment="1">
      <alignment horizontal="center"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4" borderId="1" xfId="0" applyFont="1" applyFill="1" applyBorder="1" applyAlignment="1" applyProtection="1">
      <alignment horizontal="left" vertical="top" wrapText="1"/>
      <protection locked="0"/>
    </xf>
    <xf numFmtId="0" fontId="6" fillId="4" borderId="2" xfId="0" applyFont="1" applyFill="1" applyBorder="1" applyAlignment="1" applyProtection="1">
      <alignment horizontal="left" vertical="top" wrapText="1"/>
      <protection locked="0"/>
    </xf>
    <xf numFmtId="0" fontId="6" fillId="4" borderId="3" xfId="0" applyFont="1" applyFill="1" applyBorder="1" applyAlignment="1" applyProtection="1">
      <alignment horizontal="left" vertical="top" wrapText="1"/>
      <protection locked="0"/>
    </xf>
    <xf numFmtId="0" fontId="6" fillId="4" borderId="6"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wrapText="1"/>
      <protection locked="0"/>
    </xf>
    <xf numFmtId="0" fontId="6" fillId="4" borderId="8" xfId="0" applyFont="1" applyFill="1" applyBorder="1" applyAlignment="1" applyProtection="1">
      <alignment horizontal="left" vertical="top" wrapText="1"/>
      <protection locked="0"/>
    </xf>
    <xf numFmtId="0" fontId="48" fillId="5" borderId="49" xfId="1" applyFont="1" applyFill="1" applyBorder="1" applyAlignment="1">
      <alignment horizontal="center" vertical="center"/>
    </xf>
    <xf numFmtId="0" fontId="48" fillId="5" borderId="30" xfId="1" applyFont="1" applyFill="1" applyBorder="1" applyAlignment="1">
      <alignment horizontal="center" vertical="center"/>
    </xf>
    <xf numFmtId="0" fontId="48" fillId="5" borderId="50" xfId="1" applyFont="1" applyFill="1" applyBorder="1" applyAlignment="1">
      <alignment horizontal="center" vertical="center"/>
    </xf>
    <xf numFmtId="49" fontId="45" fillId="0" borderId="7" xfId="1" applyNumberFormat="1" applyFont="1" applyBorder="1" applyAlignment="1">
      <alignment horizontal="center" vertical="center"/>
    </xf>
    <xf numFmtId="0" fontId="48" fillId="8" borderId="35" xfId="1" applyFont="1" applyFill="1" applyBorder="1" applyAlignment="1">
      <alignment horizontal="center" vertical="center" wrapText="1"/>
    </xf>
    <xf numFmtId="0" fontId="48" fillId="8" borderId="48" xfId="1" applyFont="1" applyFill="1" applyBorder="1" applyAlignment="1">
      <alignment horizontal="center" vertical="center" wrapText="1"/>
    </xf>
    <xf numFmtId="0" fontId="51" fillId="5" borderId="30" xfId="1" applyFont="1" applyFill="1" applyBorder="1" applyAlignment="1">
      <alignment horizontal="center" vertical="center" wrapText="1"/>
    </xf>
    <xf numFmtId="0" fontId="48" fillId="8" borderId="37" xfId="1" applyFont="1" applyFill="1" applyBorder="1" applyAlignment="1">
      <alignment horizontal="center" vertical="center" wrapText="1"/>
    </xf>
    <xf numFmtId="0" fontId="48" fillId="8" borderId="30" xfId="1" applyFont="1" applyFill="1" applyBorder="1" applyAlignment="1">
      <alignment horizontal="center" vertical="center" wrapText="1"/>
    </xf>
    <xf numFmtId="0" fontId="48" fillId="8" borderId="34" xfId="1" applyFont="1" applyFill="1" applyBorder="1" applyAlignment="1">
      <alignment horizontal="center" vertical="center" wrapText="1"/>
    </xf>
    <xf numFmtId="0" fontId="48" fillId="8" borderId="51" xfId="1" applyFont="1" applyFill="1" applyBorder="1" applyAlignment="1">
      <alignment horizontal="center" vertical="center" wrapText="1"/>
    </xf>
    <xf numFmtId="0" fontId="51" fillId="8" borderId="30" xfId="1" applyFont="1" applyFill="1" applyBorder="1" applyAlignment="1">
      <alignment horizontal="center" vertical="center" wrapText="1"/>
    </xf>
    <xf numFmtId="0" fontId="48" fillId="5" borderId="49" xfId="1" applyFont="1" applyFill="1" applyBorder="1" applyAlignment="1">
      <alignment horizontal="center" vertical="center" wrapText="1"/>
    </xf>
    <xf numFmtId="0" fontId="48" fillId="5" borderId="37" xfId="1" applyFont="1" applyFill="1" applyBorder="1" applyAlignment="1">
      <alignment horizontal="center" vertical="center" wrapText="1"/>
    </xf>
    <xf numFmtId="0" fontId="48" fillId="5" borderId="30" xfId="1" applyFont="1" applyFill="1" applyBorder="1" applyAlignment="1">
      <alignment horizontal="center" vertical="center" wrapText="1"/>
    </xf>
    <xf numFmtId="0" fontId="48" fillId="5" borderId="34" xfId="1" applyFont="1" applyFill="1" applyBorder="1" applyAlignment="1">
      <alignment horizontal="center" vertical="center" wrapText="1"/>
    </xf>
    <xf numFmtId="0" fontId="51" fillId="8" borderId="50" xfId="1" applyFont="1" applyFill="1" applyBorder="1" applyAlignment="1">
      <alignment horizontal="center" vertical="center" wrapText="1"/>
    </xf>
    <xf numFmtId="0" fontId="51" fillId="5" borderId="34" xfId="1" applyFont="1" applyFill="1" applyBorder="1" applyAlignment="1">
      <alignment horizontal="center" vertical="center" wrapText="1"/>
    </xf>
    <xf numFmtId="0" fontId="51" fillId="5" borderId="35" xfId="1" applyFont="1" applyFill="1" applyBorder="1" applyAlignment="1">
      <alignment horizontal="center" vertical="center" wrapText="1"/>
    </xf>
    <xf numFmtId="0" fontId="51" fillId="5" borderId="37" xfId="1" applyFont="1" applyFill="1" applyBorder="1" applyAlignment="1">
      <alignment horizontal="center" vertical="center" wrapText="1"/>
    </xf>
    <xf numFmtId="176" fontId="51" fillId="8" borderId="49" xfId="1" applyNumberFormat="1" applyFont="1" applyFill="1" applyBorder="1" applyAlignment="1">
      <alignment horizontal="center" vertical="center" wrapText="1"/>
    </xf>
    <xf numFmtId="176" fontId="51" fillId="8" borderId="30" xfId="1" applyNumberFormat="1" applyFont="1" applyFill="1" applyBorder="1" applyAlignment="1">
      <alignment horizontal="center" vertical="center" wrapText="1"/>
    </xf>
    <xf numFmtId="0" fontId="49" fillId="9" borderId="31" xfId="1" applyFont="1" applyFill="1" applyBorder="1" applyAlignment="1">
      <alignment horizontal="center" vertical="center" textRotation="255"/>
    </xf>
    <xf numFmtId="0" fontId="49" fillId="9" borderId="52" xfId="1" applyFont="1" applyFill="1" applyBorder="1" applyAlignment="1">
      <alignment horizontal="center" vertical="center" textRotation="255"/>
    </xf>
    <xf numFmtId="0" fontId="49" fillId="9" borderId="45" xfId="1" applyFont="1" applyFill="1" applyBorder="1" applyAlignment="1">
      <alignment horizontal="center" vertical="center" textRotation="255"/>
    </xf>
    <xf numFmtId="0" fontId="49" fillId="10" borderId="30" xfId="1" applyFont="1" applyFill="1" applyBorder="1" applyAlignment="1">
      <alignment horizontal="center" vertical="center" wrapText="1"/>
    </xf>
    <xf numFmtId="0" fontId="49" fillId="10" borderId="48" xfId="1" applyFont="1" applyFill="1" applyBorder="1" applyAlignment="1">
      <alignment horizontal="center" vertical="center" wrapText="1"/>
    </xf>
    <xf numFmtId="176" fontId="51" fillId="8" borderId="55" xfId="1" applyNumberFormat="1" applyFont="1" applyFill="1" applyBorder="1" applyAlignment="1">
      <alignment horizontal="center" vertical="center" wrapText="1"/>
    </xf>
    <xf numFmtId="176" fontId="51" fillId="8" borderId="56" xfId="1" applyNumberFormat="1" applyFont="1" applyFill="1" applyBorder="1" applyAlignment="1">
      <alignment horizontal="center" vertical="center" wrapText="1"/>
    </xf>
    <xf numFmtId="0" fontId="51" fillId="5" borderId="3" xfId="1" applyFont="1" applyFill="1" applyBorder="1" applyAlignment="1">
      <alignment horizontal="center" vertical="top" textRotation="255" wrapText="1"/>
    </xf>
    <xf numFmtId="0" fontId="51" fillId="5" borderId="8" xfId="1" applyFont="1" applyFill="1" applyBorder="1" applyAlignment="1">
      <alignment horizontal="center" vertical="top" textRotation="255" wrapText="1"/>
    </xf>
    <xf numFmtId="0" fontId="51" fillId="5" borderId="31" xfId="1" applyFont="1" applyFill="1" applyBorder="1" applyAlignment="1">
      <alignment horizontal="center" vertical="top" textRotation="255" wrapText="1"/>
    </xf>
    <xf numFmtId="0" fontId="51" fillId="5" borderId="45" xfId="1" applyFont="1" applyFill="1" applyBorder="1" applyAlignment="1">
      <alignment horizontal="center" vertical="top" textRotation="255" wrapText="1"/>
    </xf>
    <xf numFmtId="0" fontId="51" fillId="5" borderId="53" xfId="1" applyFont="1" applyFill="1" applyBorder="1" applyAlignment="1">
      <alignment horizontal="center" vertical="top" textRotation="255" wrapText="1"/>
    </xf>
    <xf numFmtId="0" fontId="51" fillId="5" borderId="54" xfId="1" applyFont="1" applyFill="1" applyBorder="1" applyAlignment="1">
      <alignment horizontal="center" vertical="top" textRotation="255" wrapText="1"/>
    </xf>
    <xf numFmtId="0" fontId="51" fillId="8" borderId="35" xfId="1" applyFont="1" applyFill="1" applyBorder="1" applyAlignment="1">
      <alignment horizontal="center" vertical="center" wrapText="1"/>
    </xf>
    <xf numFmtId="0" fontId="51" fillId="8" borderId="37" xfId="1" applyFont="1" applyFill="1" applyBorder="1" applyAlignment="1">
      <alignment horizontal="center" vertical="center" wrapText="1"/>
    </xf>
    <xf numFmtId="0" fontId="51" fillId="8" borderId="45" xfId="1" applyFont="1" applyFill="1" applyBorder="1" applyAlignment="1">
      <alignment horizontal="center" vertical="center" wrapText="1"/>
    </xf>
    <xf numFmtId="49" fontId="51" fillId="8" borderId="50" xfId="1" applyNumberFormat="1" applyFont="1" applyFill="1" applyBorder="1" applyAlignment="1">
      <alignment horizontal="center" vertical="center" wrapText="1"/>
    </xf>
    <xf numFmtId="0" fontId="51" fillId="8" borderId="34" xfId="1" applyFont="1" applyFill="1" applyBorder="1" applyAlignment="1">
      <alignment horizontal="center" vertical="center" wrapText="1"/>
    </xf>
    <xf numFmtId="0" fontId="51" fillId="5" borderId="31" xfId="1" applyFont="1" applyFill="1" applyBorder="1" applyAlignment="1">
      <alignment horizontal="center" vertical="center" wrapText="1"/>
    </xf>
    <xf numFmtId="0" fontId="51" fillId="5" borderId="45" xfId="1" applyFont="1" applyFill="1" applyBorder="1" applyAlignment="1">
      <alignment horizontal="center" vertical="center" wrapText="1"/>
    </xf>
    <xf numFmtId="0" fontId="48" fillId="5" borderId="51" xfId="1" applyFont="1" applyFill="1" applyBorder="1" applyAlignment="1">
      <alignment horizontal="center" vertical="center" wrapText="1"/>
    </xf>
    <xf numFmtId="0" fontId="48" fillId="5" borderId="35" xfId="1" applyFont="1" applyFill="1" applyBorder="1" applyAlignment="1">
      <alignment horizontal="center" vertical="center" wrapText="1"/>
    </xf>
    <xf numFmtId="176" fontId="51" fillId="5" borderId="53" xfId="1" applyNumberFormat="1" applyFont="1" applyFill="1" applyBorder="1" applyAlignment="1">
      <alignment horizontal="center" vertical="center" wrapText="1"/>
    </xf>
    <xf numFmtId="176" fontId="51" fillId="5" borderId="54" xfId="1" applyNumberFormat="1" applyFont="1" applyFill="1" applyBorder="1" applyAlignment="1">
      <alignment horizontal="center" vertical="center" wrapText="1"/>
    </xf>
    <xf numFmtId="176" fontId="51" fillId="8" borderId="34" xfId="1" applyNumberFormat="1" applyFont="1" applyFill="1" applyBorder="1" applyAlignment="1">
      <alignment horizontal="center" vertical="center" wrapText="1"/>
    </xf>
    <xf numFmtId="176" fontId="51" fillId="8" borderId="35" xfId="1" applyNumberFormat="1" applyFont="1" applyFill="1" applyBorder="1" applyAlignment="1">
      <alignment horizontal="center" vertical="center" wrapText="1"/>
    </xf>
    <xf numFmtId="176" fontId="51" fillId="8" borderId="48" xfId="1" applyNumberFormat="1" applyFont="1" applyFill="1" applyBorder="1" applyAlignment="1">
      <alignment horizontal="center" vertical="center" wrapText="1"/>
    </xf>
    <xf numFmtId="0" fontId="51" fillId="8" borderId="51" xfId="1" applyFont="1" applyFill="1" applyBorder="1" applyAlignment="1">
      <alignment horizontal="center" vertical="center" wrapText="1"/>
    </xf>
    <xf numFmtId="176" fontId="51" fillId="5" borderId="30" xfId="1" applyNumberFormat="1" applyFont="1" applyFill="1" applyBorder="1" applyAlignment="1">
      <alignment horizontal="center" vertical="center" wrapText="1"/>
    </xf>
    <xf numFmtId="0" fontId="51" fillId="5" borderId="49" xfId="1" applyFont="1" applyFill="1" applyBorder="1" applyAlignment="1">
      <alignment horizontal="center" vertical="center" wrapText="1"/>
    </xf>
  </cellXfs>
  <cellStyles count="5">
    <cellStyle name="ハイパーリンク" xfId="2" builtinId="8"/>
    <cellStyle name="桁区切り" xfId="4" builtinId="6"/>
    <cellStyle name="桁区切り 2" xfId="3" xr:uid="{00000000-0005-0000-0000-000002000000}"/>
    <cellStyle name="標準" xfId="0" builtinId="0"/>
    <cellStyle name="標準 2" xfId="1" xr:uid="{00000000-0005-0000-0000-000004000000}"/>
  </cellStyles>
  <dxfs count="1">
    <dxf>
      <font>
        <color rgb="FF9C0006"/>
      </font>
      <fill>
        <patternFill>
          <bgColor rgb="FFFFC7CE"/>
        </patternFill>
      </fill>
    </dxf>
  </dxfs>
  <tableStyles count="0" defaultTableStyle="TableStyleMedium2" defaultPivotStyle="PivotStyleLight16"/>
  <colors>
    <mruColors>
      <color rgb="FFFFFFCC"/>
      <color rgb="FF0000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BF$95" lockText="1" noThreeD="1"/>
</file>

<file path=xl/ctrlProps/ctrlProp10.xml><?xml version="1.0" encoding="utf-8"?>
<formControlPr xmlns="http://schemas.microsoft.com/office/spreadsheetml/2009/9/main" objectType="CheckBox" fmlaLink="$BF$322" lockText="1" noThreeD="1"/>
</file>

<file path=xl/ctrlProps/ctrlProp11.xml><?xml version="1.0" encoding="utf-8"?>
<formControlPr xmlns="http://schemas.microsoft.com/office/spreadsheetml/2009/9/main" objectType="CheckBox" fmlaLink="$BF$323" lockText="1" noThreeD="1"/>
</file>

<file path=xl/ctrlProps/ctrlProp12.xml><?xml version="1.0" encoding="utf-8"?>
<formControlPr xmlns="http://schemas.microsoft.com/office/spreadsheetml/2009/9/main" objectType="CheckBox" fmlaLink="$BF$324" lockText="1" noThreeD="1"/>
</file>

<file path=xl/ctrlProps/ctrlProp13.xml><?xml version="1.0" encoding="utf-8"?>
<formControlPr xmlns="http://schemas.microsoft.com/office/spreadsheetml/2009/9/main" objectType="CheckBox" fmlaLink="$BF$325" lockText="1" noThreeD="1"/>
</file>

<file path=xl/ctrlProps/ctrlProp14.xml><?xml version="1.0" encoding="utf-8"?>
<formControlPr xmlns="http://schemas.microsoft.com/office/spreadsheetml/2009/9/main" objectType="CheckBox" fmlaLink="$BF$327" lockText="1" noThreeD="1"/>
</file>

<file path=xl/ctrlProps/ctrlProp15.xml><?xml version="1.0" encoding="utf-8"?>
<formControlPr xmlns="http://schemas.microsoft.com/office/spreadsheetml/2009/9/main" objectType="CheckBox" fmlaLink="$BF$328" lockText="1" noThreeD="1"/>
</file>

<file path=xl/ctrlProps/ctrlProp16.xml><?xml version="1.0" encoding="utf-8"?>
<formControlPr xmlns="http://schemas.microsoft.com/office/spreadsheetml/2009/9/main" objectType="CheckBox" fmlaLink="$BF$329" lockText="1" noThreeD="1"/>
</file>

<file path=xl/ctrlProps/ctrlProp17.xml><?xml version="1.0" encoding="utf-8"?>
<formControlPr xmlns="http://schemas.microsoft.com/office/spreadsheetml/2009/9/main" objectType="Radio" firstButton="1" fmlaLink="$BF$345"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BF$106" lockText="1" noThreeD="1"/>
</file>

<file path=xl/ctrlProps/ctrlProp20.xml><?xml version="1.0" encoding="utf-8"?>
<formControlPr xmlns="http://schemas.microsoft.com/office/spreadsheetml/2009/9/main" objectType="Radio" firstButton="1" fmlaLink="$BF$214"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BF$326" lockText="1" noThreeD="1"/>
</file>

<file path=xl/ctrlProps/ctrlProp24.xml><?xml version="1.0" encoding="utf-8"?>
<formControlPr xmlns="http://schemas.microsoft.com/office/spreadsheetml/2009/9/main" objectType="CheckBox" fmlaLink="$BF$321" lockText="1" noThreeD="1"/>
</file>

<file path=xl/ctrlProps/ctrlProp25.xml><?xml version="1.0" encoding="utf-8"?>
<formControlPr xmlns="http://schemas.microsoft.com/office/spreadsheetml/2009/9/main" objectType="CheckBox" fmlaLink="$BF$296" lockText="1" noThreeD="1"/>
</file>

<file path=xl/ctrlProps/ctrlProp26.xml><?xml version="1.0" encoding="utf-8"?>
<formControlPr xmlns="http://schemas.microsoft.com/office/spreadsheetml/2009/9/main" objectType="CheckBox" fmlaLink="$BF$297" lockText="1" noThreeD="1"/>
</file>

<file path=xl/ctrlProps/ctrlProp27.xml><?xml version="1.0" encoding="utf-8"?>
<formControlPr xmlns="http://schemas.microsoft.com/office/spreadsheetml/2009/9/main" objectType="CheckBox" fmlaLink="$BF$301" lockText="1" noThreeD="1"/>
</file>

<file path=xl/ctrlProps/ctrlProp28.xml><?xml version="1.0" encoding="utf-8"?>
<formControlPr xmlns="http://schemas.microsoft.com/office/spreadsheetml/2009/9/main" objectType="CheckBox" fmlaLink="$BF$302" lockText="1" noThreeD="1"/>
</file>

<file path=xl/ctrlProps/ctrlProp29.xml><?xml version="1.0" encoding="utf-8"?>
<formControlPr xmlns="http://schemas.microsoft.com/office/spreadsheetml/2009/9/main" objectType="CheckBox" fmlaLink="$BF$303" lockText="1" noThreeD="1"/>
</file>

<file path=xl/ctrlProps/ctrlProp3.xml><?xml version="1.0" encoding="utf-8"?>
<formControlPr xmlns="http://schemas.microsoft.com/office/spreadsheetml/2009/9/main" objectType="CheckBox" fmlaLink="$BF$27" lockText="1" noThreeD="1"/>
</file>

<file path=xl/ctrlProps/ctrlProp30.xml><?xml version="1.0" encoding="utf-8"?>
<formControlPr xmlns="http://schemas.microsoft.com/office/spreadsheetml/2009/9/main" objectType="CheckBox" fmlaLink="$BF$309" lockText="1" noThreeD="1"/>
</file>

<file path=xl/ctrlProps/ctrlProp31.xml><?xml version="1.0" encoding="utf-8"?>
<formControlPr xmlns="http://schemas.microsoft.com/office/spreadsheetml/2009/9/main" objectType="CheckBox" fmlaLink="$BF$315" lockText="1" noThreeD="1"/>
</file>

<file path=xl/ctrlProps/ctrlProp32.xml><?xml version="1.0" encoding="utf-8"?>
<formControlPr xmlns="http://schemas.microsoft.com/office/spreadsheetml/2009/9/main" objectType="CheckBox" fmlaLink="$BF$316" lockText="1" noThreeD="1"/>
</file>

<file path=xl/ctrlProps/ctrlProp33.xml><?xml version="1.0" encoding="utf-8"?>
<formControlPr xmlns="http://schemas.microsoft.com/office/spreadsheetml/2009/9/main" objectType="CheckBox" fmlaLink="$BF$340" lockText="1" noThreeD="1"/>
</file>

<file path=xl/ctrlProps/ctrlProp34.xml><?xml version="1.0" encoding="utf-8"?>
<formControlPr xmlns="http://schemas.microsoft.com/office/spreadsheetml/2009/9/main" objectType="CheckBox" fmlaLink="$BF$339" lockText="1" noThreeD="1"/>
</file>

<file path=xl/ctrlProps/ctrlProp35.xml><?xml version="1.0" encoding="utf-8"?>
<formControlPr xmlns="http://schemas.microsoft.com/office/spreadsheetml/2009/9/main" objectType="CheckBox" fmlaLink="$BF$341"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CheckBox" fmlaLink="$BF$295" lockText="1" noThreeD="1"/>
</file>

<file path=xl/ctrlProps/ctrlProp4.xml><?xml version="1.0" encoding="utf-8"?>
<formControlPr xmlns="http://schemas.microsoft.com/office/spreadsheetml/2009/9/main" objectType="CheckBox" fmlaLink="$BF$31" lockText="1" noThreeD="1"/>
</file>

<file path=xl/ctrlProps/ctrlProp40.xml><?xml version="1.0" encoding="utf-8"?>
<formControlPr xmlns="http://schemas.microsoft.com/office/spreadsheetml/2009/9/main" objectType="CheckBox" fmlaLink="$BF$264" lockText="1" noThreeD="1"/>
</file>

<file path=xl/ctrlProps/ctrlProp41.xml><?xml version="1.0" encoding="utf-8"?>
<formControlPr xmlns="http://schemas.microsoft.com/office/spreadsheetml/2009/9/main" objectType="CheckBox" fmlaLink="$BF$266" lockText="1" noThreeD="1"/>
</file>

<file path=xl/ctrlProps/ctrlProp42.xml><?xml version="1.0" encoding="utf-8"?>
<formControlPr xmlns="http://schemas.microsoft.com/office/spreadsheetml/2009/9/main" objectType="CheckBox" fmlaLink="$BF$268" lockText="1" noThreeD="1"/>
</file>

<file path=xl/ctrlProps/ctrlProp43.xml><?xml version="1.0" encoding="utf-8"?>
<formControlPr xmlns="http://schemas.microsoft.com/office/spreadsheetml/2009/9/main" objectType="CheckBox" fmlaLink="$BF$270" lockText="1" noThreeD="1"/>
</file>

<file path=xl/ctrlProps/ctrlProp44.xml><?xml version="1.0" encoding="utf-8"?>
<formControlPr xmlns="http://schemas.microsoft.com/office/spreadsheetml/2009/9/main" objectType="CheckBox" fmlaLink="$BF$265" lockText="1" noThreeD="1"/>
</file>

<file path=xl/ctrlProps/ctrlProp45.xml><?xml version="1.0" encoding="utf-8"?>
<formControlPr xmlns="http://schemas.microsoft.com/office/spreadsheetml/2009/9/main" objectType="CheckBox" fmlaLink="$BF$269" lockText="1" noThreeD="1"/>
</file>

<file path=xl/ctrlProps/ctrlProp46.xml><?xml version="1.0" encoding="utf-8"?>
<formControlPr xmlns="http://schemas.microsoft.com/office/spreadsheetml/2009/9/main" objectType="CheckBox" fmlaLink="$BF$271" lockText="1" noThreeD="1"/>
</file>

<file path=xl/ctrlProps/ctrlProp47.xml><?xml version="1.0" encoding="utf-8"?>
<formControlPr xmlns="http://schemas.microsoft.com/office/spreadsheetml/2009/9/main" objectType="CheckBox" fmlaLink="$BF$267" lockText="1" noThreeD="1"/>
</file>

<file path=xl/ctrlProps/ctrlProp48.xml><?xml version="1.0" encoding="utf-8"?>
<formControlPr xmlns="http://schemas.microsoft.com/office/spreadsheetml/2009/9/main" objectType="CheckBox" fmlaLink="$BF$272" lockText="1" noThreeD="1"/>
</file>

<file path=xl/ctrlProps/ctrlProp49.xml><?xml version="1.0" encoding="utf-8"?>
<formControlPr xmlns="http://schemas.microsoft.com/office/spreadsheetml/2009/9/main" objectType="CheckBox" fmlaLink="$BF$273" lockText="1" noThreeD="1"/>
</file>

<file path=xl/ctrlProps/ctrlProp5.xml><?xml version="1.0" encoding="utf-8"?>
<formControlPr xmlns="http://schemas.microsoft.com/office/spreadsheetml/2009/9/main" objectType="CheckBox" fmlaLink="$BF$310" lockText="1" noThreeD="1"/>
</file>

<file path=xl/ctrlProps/ctrlProp50.xml><?xml version="1.0" encoding="utf-8"?>
<formControlPr xmlns="http://schemas.microsoft.com/office/spreadsheetml/2009/9/main" objectType="Radio" firstButton="1" fmlaLink="$BF$39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BF$26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CheckBox" fmlaLink="$BF$373" lockText="1" noThreeD="1"/>
</file>

<file path=xl/ctrlProps/ctrlProp59.xml><?xml version="1.0" encoding="utf-8"?>
<formControlPr xmlns="http://schemas.microsoft.com/office/spreadsheetml/2009/9/main" objectType="CheckBox" fmlaLink="$BF$374" lockText="1" noThreeD="1"/>
</file>

<file path=xl/ctrlProps/ctrlProp6.xml><?xml version="1.0" encoding="utf-8"?>
<formControlPr xmlns="http://schemas.microsoft.com/office/spreadsheetml/2009/9/main" objectType="CheckBox" fmlaLink="$BF$311" lockText="1" noThreeD="1"/>
</file>

<file path=xl/ctrlProps/ctrlProp60.xml><?xml version="1.0" encoding="utf-8"?>
<formControlPr xmlns="http://schemas.microsoft.com/office/spreadsheetml/2009/9/main" objectType="CheckBox" fmlaLink="$BF$375" lockText="1" noThreeD="1"/>
</file>

<file path=xl/ctrlProps/ctrlProp61.xml><?xml version="1.0" encoding="utf-8"?>
<formControlPr xmlns="http://schemas.microsoft.com/office/spreadsheetml/2009/9/main" objectType="CheckBox" fmlaLink="$BF$376" lockText="1" noThreeD="1"/>
</file>

<file path=xl/ctrlProps/ctrlProp62.xml><?xml version="1.0" encoding="utf-8"?>
<formControlPr xmlns="http://schemas.microsoft.com/office/spreadsheetml/2009/9/main" objectType="CheckBox" fmlaLink="$BF$377" lockText="1" noThreeD="1"/>
</file>

<file path=xl/ctrlProps/ctrlProp63.xml><?xml version="1.0" encoding="utf-8"?>
<formControlPr xmlns="http://schemas.microsoft.com/office/spreadsheetml/2009/9/main" objectType="CheckBox" fmlaLink="$BF$378" lockText="1" noThreeD="1"/>
</file>

<file path=xl/ctrlProps/ctrlProp64.xml><?xml version="1.0" encoding="utf-8"?>
<formControlPr xmlns="http://schemas.microsoft.com/office/spreadsheetml/2009/9/main" objectType="CheckBox" fmlaLink="$BF$379" lockText="1" noThreeD="1"/>
</file>

<file path=xl/ctrlProps/ctrlProp65.xml><?xml version="1.0" encoding="utf-8"?>
<formControlPr xmlns="http://schemas.microsoft.com/office/spreadsheetml/2009/9/main" objectType="CheckBox" fmlaLink="$BF$380" lockText="1" noThreeD="1"/>
</file>

<file path=xl/ctrlProps/ctrlProp66.xml><?xml version="1.0" encoding="utf-8"?>
<formControlPr xmlns="http://schemas.microsoft.com/office/spreadsheetml/2009/9/main" objectType="CheckBox" fmlaLink="$BF$381" lockText="1" noThreeD="1"/>
</file>

<file path=xl/ctrlProps/ctrlProp67.xml><?xml version="1.0" encoding="utf-8"?>
<formControlPr xmlns="http://schemas.microsoft.com/office/spreadsheetml/2009/9/main" objectType="CheckBox" fmlaLink="$BF$382" lockText="1" noThreeD="1"/>
</file>

<file path=xl/ctrlProps/ctrlProp68.xml><?xml version="1.0" encoding="utf-8"?>
<formControlPr xmlns="http://schemas.microsoft.com/office/spreadsheetml/2009/9/main" objectType="CheckBox" fmlaLink="$BF$383" lockText="1" noThreeD="1"/>
</file>

<file path=xl/ctrlProps/ctrlProp69.xml><?xml version="1.0" encoding="utf-8"?>
<formControlPr xmlns="http://schemas.microsoft.com/office/spreadsheetml/2009/9/main" objectType="CheckBox" fmlaLink="$BF$384" lockText="1" noThreeD="1"/>
</file>

<file path=xl/ctrlProps/ctrlProp7.xml><?xml version="1.0" encoding="utf-8"?>
<formControlPr xmlns="http://schemas.microsoft.com/office/spreadsheetml/2009/9/main" objectType="CheckBox" fmlaLink="$BF$313" lockText="1" noThreeD="1"/>
</file>

<file path=xl/ctrlProps/ctrlProp70.xml><?xml version="1.0" encoding="utf-8"?>
<formControlPr xmlns="http://schemas.microsoft.com/office/spreadsheetml/2009/9/main" objectType="CheckBox" fmlaLink="$BF$385" lockText="1" noThreeD="1"/>
</file>

<file path=xl/ctrlProps/ctrlProp71.xml><?xml version="1.0" encoding="utf-8"?>
<formControlPr xmlns="http://schemas.microsoft.com/office/spreadsheetml/2009/9/main" objectType="CheckBox" fmlaLink="$BF$386" lockText="1" noThreeD="1"/>
</file>

<file path=xl/ctrlProps/ctrlProp72.xml><?xml version="1.0" encoding="utf-8"?>
<formControlPr xmlns="http://schemas.microsoft.com/office/spreadsheetml/2009/9/main" objectType="CheckBox" fmlaLink="$BF$395" lockText="1" noThreeD="1"/>
</file>

<file path=xl/ctrlProps/ctrlProp73.xml><?xml version="1.0" encoding="utf-8"?>
<formControlPr xmlns="http://schemas.microsoft.com/office/spreadsheetml/2009/9/main" objectType="CheckBox" fmlaLink="$BF$397" lockText="1" noThreeD="1"/>
</file>

<file path=xl/ctrlProps/ctrlProp74.xml><?xml version="1.0" encoding="utf-8"?>
<formControlPr xmlns="http://schemas.microsoft.com/office/spreadsheetml/2009/9/main" objectType="CheckBox" fmlaLink="$BF$399" lockText="1" noThreeD="1"/>
</file>

<file path=xl/ctrlProps/ctrlProp75.xml><?xml version="1.0" encoding="utf-8"?>
<formControlPr xmlns="http://schemas.microsoft.com/office/spreadsheetml/2009/9/main" objectType="CheckBox" fmlaLink="$BF$401" lockText="1" noThreeD="1"/>
</file>

<file path=xl/ctrlProps/ctrlProp76.xml><?xml version="1.0" encoding="utf-8"?>
<formControlPr xmlns="http://schemas.microsoft.com/office/spreadsheetml/2009/9/main" objectType="CheckBox" fmlaLink="$BF$396" lockText="1" noThreeD="1"/>
</file>

<file path=xl/ctrlProps/ctrlProp77.xml><?xml version="1.0" encoding="utf-8"?>
<formControlPr xmlns="http://schemas.microsoft.com/office/spreadsheetml/2009/9/main" objectType="CheckBox" fmlaLink="$BF$398" lockText="1" noThreeD="1"/>
</file>

<file path=xl/ctrlProps/ctrlProp78.xml><?xml version="1.0" encoding="utf-8"?>
<formControlPr xmlns="http://schemas.microsoft.com/office/spreadsheetml/2009/9/main" objectType="CheckBox" fmlaLink="$BF$400" lockText="1" noThreeD="1"/>
</file>

<file path=xl/ctrlProps/ctrlProp79.xml><?xml version="1.0" encoding="utf-8"?>
<formControlPr xmlns="http://schemas.microsoft.com/office/spreadsheetml/2009/9/main" objectType="CheckBox" fmlaLink="$BF$402" lockText="1" noThreeD="1"/>
</file>

<file path=xl/ctrlProps/ctrlProp8.xml><?xml version="1.0" encoding="utf-8"?>
<formControlPr xmlns="http://schemas.microsoft.com/office/spreadsheetml/2009/9/main" objectType="CheckBox" fmlaLink="$BF$312" lockText="1" noThreeD="1"/>
</file>

<file path=xl/ctrlProps/ctrlProp80.xml><?xml version="1.0" encoding="utf-8"?>
<formControlPr xmlns="http://schemas.microsoft.com/office/spreadsheetml/2009/9/main" objectType="Radio" firstButton="1" fmlaLink="$BF$408"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BF$35"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BF$278" lockText="1" noThreeD="1"/>
</file>

<file path=xl/ctrlProps/ctrlProp9.xml><?xml version="1.0" encoding="utf-8"?>
<formControlPr xmlns="http://schemas.microsoft.com/office/spreadsheetml/2009/9/main" objectType="CheckBox" fmlaLink="$BF$314"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BF$288"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100</xdr:row>
          <xdr:rowOff>19050</xdr:rowOff>
        </xdr:from>
        <xdr:to>
          <xdr:col>8</xdr:col>
          <xdr:colOff>12700</xdr:colOff>
          <xdr:row>101</xdr:row>
          <xdr:rowOff>107950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代表者と同じ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111</xdr:row>
          <xdr:rowOff>76200</xdr:rowOff>
        </xdr:from>
        <xdr:to>
          <xdr:col>8</xdr:col>
          <xdr:colOff>12700</xdr:colOff>
          <xdr:row>113</xdr:row>
          <xdr:rowOff>12700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代表者と同じ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69850</xdr:colOff>
          <xdr:row>25</xdr:row>
          <xdr:rowOff>107950</xdr:rowOff>
        </xdr:from>
        <xdr:to>
          <xdr:col>36</xdr:col>
          <xdr:colOff>114300</xdr:colOff>
          <xdr:row>27</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69850</xdr:colOff>
          <xdr:row>29</xdr:row>
          <xdr:rowOff>127000</xdr:rowOff>
        </xdr:from>
        <xdr:to>
          <xdr:col>36</xdr:col>
          <xdr:colOff>114300</xdr:colOff>
          <xdr:row>31</xdr:row>
          <xdr:rowOff>50800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308</xdr:row>
          <xdr:rowOff>127000</xdr:rowOff>
        </xdr:from>
        <xdr:to>
          <xdr:col>29</xdr:col>
          <xdr:colOff>69850</xdr:colOff>
          <xdr:row>310</xdr:row>
          <xdr:rowOff>31750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309</xdr:row>
          <xdr:rowOff>127000</xdr:rowOff>
        </xdr:from>
        <xdr:to>
          <xdr:col>18</xdr:col>
          <xdr:colOff>12700</xdr:colOff>
          <xdr:row>311</xdr:row>
          <xdr:rowOff>31750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311</xdr:row>
          <xdr:rowOff>127000</xdr:rowOff>
        </xdr:from>
        <xdr:to>
          <xdr:col>25</xdr:col>
          <xdr:colOff>6350</xdr:colOff>
          <xdr:row>313</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310</xdr:row>
          <xdr:rowOff>127000</xdr:rowOff>
        </xdr:from>
        <xdr:to>
          <xdr:col>24</xdr:col>
          <xdr:colOff>95250</xdr:colOff>
          <xdr:row>312</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312</xdr:row>
          <xdr:rowOff>127000</xdr:rowOff>
        </xdr:from>
        <xdr:to>
          <xdr:col>23</xdr:col>
          <xdr:colOff>38100</xdr:colOff>
          <xdr:row>314</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320</xdr:row>
          <xdr:rowOff>127000</xdr:rowOff>
        </xdr:from>
        <xdr:to>
          <xdr:col>15</xdr:col>
          <xdr:colOff>101600</xdr:colOff>
          <xdr:row>322</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321</xdr:row>
          <xdr:rowOff>127000</xdr:rowOff>
        </xdr:from>
        <xdr:to>
          <xdr:col>33</xdr:col>
          <xdr:colOff>38100</xdr:colOff>
          <xdr:row>323</xdr:row>
          <xdr:rowOff>38100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322</xdr:row>
          <xdr:rowOff>127000</xdr:rowOff>
        </xdr:from>
        <xdr:to>
          <xdr:col>17</xdr:col>
          <xdr:colOff>19050</xdr:colOff>
          <xdr:row>324</xdr:row>
          <xdr:rowOff>38100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323</xdr:row>
          <xdr:rowOff>127000</xdr:rowOff>
        </xdr:from>
        <xdr:to>
          <xdr:col>15</xdr:col>
          <xdr:colOff>6350</xdr:colOff>
          <xdr:row>325</xdr:row>
          <xdr:rowOff>38100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325</xdr:row>
          <xdr:rowOff>127000</xdr:rowOff>
        </xdr:from>
        <xdr:to>
          <xdr:col>18</xdr:col>
          <xdr:colOff>25400</xdr:colOff>
          <xdr:row>327</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326</xdr:row>
          <xdr:rowOff>127000</xdr:rowOff>
        </xdr:from>
        <xdr:to>
          <xdr:col>17</xdr:col>
          <xdr:colOff>114300</xdr:colOff>
          <xdr:row>328</xdr:row>
          <xdr:rowOff>38100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327</xdr:row>
          <xdr:rowOff>127000</xdr:rowOff>
        </xdr:from>
        <xdr:to>
          <xdr:col>15</xdr:col>
          <xdr:colOff>50800</xdr:colOff>
          <xdr:row>329</xdr:row>
          <xdr:rowOff>38100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343</xdr:row>
          <xdr:rowOff>114300</xdr:rowOff>
        </xdr:from>
        <xdr:to>
          <xdr:col>21</xdr:col>
          <xdr:colOff>101600</xdr:colOff>
          <xdr:row>345</xdr:row>
          <xdr:rowOff>57150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344</xdr:row>
          <xdr:rowOff>95250</xdr:rowOff>
        </xdr:from>
        <xdr:to>
          <xdr:col>20</xdr:col>
          <xdr:colOff>120650</xdr:colOff>
          <xdr:row>346</xdr:row>
          <xdr:rowOff>76200</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345</xdr:row>
          <xdr:rowOff>114300</xdr:rowOff>
        </xdr:from>
        <xdr:to>
          <xdr:col>25</xdr:col>
          <xdr:colOff>31750</xdr:colOff>
          <xdr:row>347</xdr:row>
          <xdr:rowOff>57150</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212</xdr:row>
          <xdr:rowOff>152400</xdr:rowOff>
        </xdr:from>
        <xdr:to>
          <xdr:col>20</xdr:col>
          <xdr:colOff>25400</xdr:colOff>
          <xdr:row>214</xdr:row>
          <xdr:rowOff>12700</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213</xdr:row>
          <xdr:rowOff>196850</xdr:rowOff>
        </xdr:from>
        <xdr:to>
          <xdr:col>30</xdr:col>
          <xdr:colOff>31750</xdr:colOff>
          <xdr:row>215</xdr:row>
          <xdr:rowOff>50800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215</xdr:row>
          <xdr:rowOff>6350</xdr:rowOff>
        </xdr:from>
        <xdr:to>
          <xdr:col>30</xdr:col>
          <xdr:colOff>6350</xdr:colOff>
          <xdr:row>216</xdr:row>
          <xdr:rowOff>19050</xdr:rowOff>
        </xdr:to>
        <xdr:sp macro="" textlink="">
          <xdr:nvSpPr>
            <xdr:cNvPr id="2083" name="Option Button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324</xdr:row>
          <xdr:rowOff>127000</xdr:rowOff>
        </xdr:from>
        <xdr:to>
          <xdr:col>9</xdr:col>
          <xdr:colOff>88900</xdr:colOff>
          <xdr:row>326</xdr:row>
          <xdr:rowOff>38100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319</xdr:row>
          <xdr:rowOff>184150</xdr:rowOff>
        </xdr:from>
        <xdr:to>
          <xdr:col>20</xdr:col>
          <xdr:colOff>88900</xdr:colOff>
          <xdr:row>321</xdr:row>
          <xdr:rowOff>38100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294</xdr:row>
          <xdr:rowOff>133350</xdr:rowOff>
        </xdr:from>
        <xdr:to>
          <xdr:col>8</xdr:col>
          <xdr:colOff>31750</xdr:colOff>
          <xdr:row>296</xdr:row>
          <xdr:rowOff>38100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295</xdr:row>
          <xdr:rowOff>146050</xdr:rowOff>
        </xdr:from>
        <xdr:to>
          <xdr:col>8</xdr:col>
          <xdr:colOff>31750</xdr:colOff>
          <xdr:row>297</xdr:row>
          <xdr:rowOff>50800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299</xdr:row>
          <xdr:rowOff>133350</xdr:rowOff>
        </xdr:from>
        <xdr:to>
          <xdr:col>13</xdr:col>
          <xdr:colOff>6350</xdr:colOff>
          <xdr:row>301</xdr:row>
          <xdr:rowOff>38100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300</xdr:row>
          <xdr:rowOff>127000</xdr:rowOff>
        </xdr:from>
        <xdr:to>
          <xdr:col>13</xdr:col>
          <xdr:colOff>6350</xdr:colOff>
          <xdr:row>302</xdr:row>
          <xdr:rowOff>38100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301</xdr:row>
          <xdr:rowOff>127000</xdr:rowOff>
        </xdr:from>
        <xdr:to>
          <xdr:col>13</xdr:col>
          <xdr:colOff>6350</xdr:colOff>
          <xdr:row>303</xdr:row>
          <xdr:rowOff>38100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307</xdr:row>
          <xdr:rowOff>127000</xdr:rowOff>
        </xdr:from>
        <xdr:to>
          <xdr:col>23</xdr:col>
          <xdr:colOff>69850</xdr:colOff>
          <xdr:row>309</xdr:row>
          <xdr:rowOff>31750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313</xdr:row>
          <xdr:rowOff>127000</xdr:rowOff>
        </xdr:from>
        <xdr:to>
          <xdr:col>13</xdr:col>
          <xdr:colOff>38100</xdr:colOff>
          <xdr:row>315</xdr:row>
          <xdr:rowOff>38100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314</xdr:row>
          <xdr:rowOff>127000</xdr:rowOff>
        </xdr:from>
        <xdr:to>
          <xdr:col>15</xdr:col>
          <xdr:colOff>19050</xdr:colOff>
          <xdr:row>316</xdr:row>
          <xdr:rowOff>38100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338</xdr:row>
          <xdr:rowOff>133350</xdr:rowOff>
        </xdr:from>
        <xdr:to>
          <xdr:col>22</xdr:col>
          <xdr:colOff>63500</xdr:colOff>
          <xdr:row>340</xdr:row>
          <xdr:rowOff>50800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337</xdr:row>
          <xdr:rowOff>133350</xdr:rowOff>
        </xdr:from>
        <xdr:to>
          <xdr:col>23</xdr:col>
          <xdr:colOff>6350</xdr:colOff>
          <xdr:row>339</xdr:row>
          <xdr:rowOff>50800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339</xdr:row>
          <xdr:rowOff>146050</xdr:rowOff>
        </xdr:from>
        <xdr:to>
          <xdr:col>18</xdr:col>
          <xdr:colOff>57150</xdr:colOff>
          <xdr:row>341</xdr:row>
          <xdr:rowOff>50800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107950</xdr:colOff>
          <xdr:row>33</xdr:row>
          <xdr:rowOff>50800</xdr:rowOff>
        </xdr:from>
        <xdr:to>
          <xdr:col>50</xdr:col>
          <xdr:colOff>69850</xdr:colOff>
          <xdr:row>35</xdr:row>
          <xdr:rowOff>76200</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212</xdr:row>
          <xdr:rowOff>146050</xdr:rowOff>
        </xdr:from>
        <xdr:to>
          <xdr:col>3</xdr:col>
          <xdr:colOff>38100</xdr:colOff>
          <xdr:row>216</xdr:row>
          <xdr:rowOff>69850</xdr:rowOff>
        </xdr:to>
        <xdr:sp macro="" textlink="">
          <xdr:nvSpPr>
            <xdr:cNvPr id="2124" name="Group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343</xdr:row>
          <xdr:rowOff>107950</xdr:rowOff>
        </xdr:from>
        <xdr:to>
          <xdr:col>3</xdr:col>
          <xdr:colOff>0</xdr:colOff>
          <xdr:row>347</xdr:row>
          <xdr:rowOff>88900</xdr:rowOff>
        </xdr:to>
        <xdr:sp macro="" textlink="">
          <xdr:nvSpPr>
            <xdr:cNvPr id="2129" name="Group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293</xdr:row>
          <xdr:rowOff>133350</xdr:rowOff>
        </xdr:from>
        <xdr:to>
          <xdr:col>8</xdr:col>
          <xdr:colOff>31750</xdr:colOff>
          <xdr:row>295</xdr:row>
          <xdr:rowOff>38100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264</xdr:row>
          <xdr:rowOff>139700</xdr:rowOff>
        </xdr:from>
        <xdr:to>
          <xdr:col>11</xdr:col>
          <xdr:colOff>63500</xdr:colOff>
          <xdr:row>266</xdr:row>
          <xdr:rowOff>12700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265</xdr:row>
          <xdr:rowOff>127000</xdr:rowOff>
        </xdr:from>
        <xdr:to>
          <xdr:col>11</xdr:col>
          <xdr:colOff>63500</xdr:colOff>
          <xdr:row>267</xdr:row>
          <xdr:rowOff>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266</xdr:row>
          <xdr:rowOff>146050</xdr:rowOff>
        </xdr:from>
        <xdr:to>
          <xdr:col>11</xdr:col>
          <xdr:colOff>63500</xdr:colOff>
          <xdr:row>268</xdr:row>
          <xdr:rowOff>19050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267</xdr:row>
          <xdr:rowOff>133350</xdr:rowOff>
        </xdr:from>
        <xdr:to>
          <xdr:col>11</xdr:col>
          <xdr:colOff>63500</xdr:colOff>
          <xdr:row>269</xdr:row>
          <xdr:rowOff>12700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114300</xdr:colOff>
          <xdr:row>265</xdr:row>
          <xdr:rowOff>0</xdr:rowOff>
        </xdr:from>
        <xdr:to>
          <xdr:col>35</xdr:col>
          <xdr:colOff>69850</xdr:colOff>
          <xdr:row>266</xdr:row>
          <xdr:rowOff>31750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114300</xdr:colOff>
          <xdr:row>267</xdr:row>
          <xdr:rowOff>0</xdr:rowOff>
        </xdr:from>
        <xdr:to>
          <xdr:col>35</xdr:col>
          <xdr:colOff>69850</xdr:colOff>
          <xdr:row>268</xdr:row>
          <xdr:rowOff>31750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114300</xdr:colOff>
          <xdr:row>268</xdr:row>
          <xdr:rowOff>0</xdr:rowOff>
        </xdr:from>
        <xdr:to>
          <xdr:col>35</xdr:col>
          <xdr:colOff>69850</xdr:colOff>
          <xdr:row>269</xdr:row>
          <xdr:rowOff>31750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114300</xdr:colOff>
          <xdr:row>265</xdr:row>
          <xdr:rowOff>152400</xdr:rowOff>
        </xdr:from>
        <xdr:to>
          <xdr:col>35</xdr:col>
          <xdr:colOff>69850</xdr:colOff>
          <xdr:row>267</xdr:row>
          <xdr:rowOff>31750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268</xdr:row>
          <xdr:rowOff>146050</xdr:rowOff>
        </xdr:from>
        <xdr:to>
          <xdr:col>11</xdr:col>
          <xdr:colOff>63500</xdr:colOff>
          <xdr:row>270</xdr:row>
          <xdr:rowOff>19050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114300</xdr:colOff>
          <xdr:row>269</xdr:row>
          <xdr:rowOff>0</xdr:rowOff>
        </xdr:from>
        <xdr:to>
          <xdr:col>35</xdr:col>
          <xdr:colOff>69850</xdr:colOff>
          <xdr:row>270</xdr:row>
          <xdr:rowOff>31750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0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389</xdr:row>
          <xdr:rowOff>107950</xdr:rowOff>
        </xdr:from>
        <xdr:to>
          <xdr:col>6</xdr:col>
          <xdr:colOff>63500</xdr:colOff>
          <xdr:row>391</xdr:row>
          <xdr:rowOff>50800</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390</xdr:row>
          <xdr:rowOff>114300</xdr:rowOff>
        </xdr:from>
        <xdr:to>
          <xdr:col>7</xdr:col>
          <xdr:colOff>69850</xdr:colOff>
          <xdr:row>392</xdr:row>
          <xdr:rowOff>57150</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66675</xdr:colOff>
      <xdr:row>408</xdr:row>
      <xdr:rowOff>142875</xdr:rowOff>
    </xdr:from>
    <xdr:to>
      <xdr:col>9</xdr:col>
      <xdr:colOff>637</xdr:colOff>
      <xdr:row>413</xdr:row>
      <xdr:rowOff>49644</xdr:rowOff>
    </xdr:to>
    <xdr:pic>
      <xdr:nvPicPr>
        <xdr:cNvPr id="2" name="図 1" descr="QR コード&#10;&#10;自動的に生成された説明">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2007750"/>
          <a:ext cx="676275" cy="6762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6</xdr:col>
          <xdr:colOff>31750</xdr:colOff>
          <xdr:row>285</xdr:row>
          <xdr:rowOff>114300</xdr:rowOff>
        </xdr:from>
        <xdr:to>
          <xdr:col>13</xdr:col>
          <xdr:colOff>107950</xdr:colOff>
          <xdr:row>288</xdr:row>
          <xdr:rowOff>114300</xdr:rowOff>
        </xdr:to>
        <xdr:sp macro="" textlink="">
          <xdr:nvSpPr>
            <xdr:cNvPr id="2189" name="Group Box 141"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258</xdr:row>
          <xdr:rowOff>107950</xdr:rowOff>
        </xdr:from>
        <xdr:to>
          <xdr:col>13</xdr:col>
          <xdr:colOff>31750</xdr:colOff>
          <xdr:row>262</xdr:row>
          <xdr:rowOff>69850</xdr:rowOff>
        </xdr:to>
        <xdr:sp macro="" textlink="">
          <xdr:nvSpPr>
            <xdr:cNvPr id="2190" name="Group Box 142"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259</xdr:row>
          <xdr:rowOff>114300</xdr:rowOff>
        </xdr:from>
        <xdr:to>
          <xdr:col>9</xdr:col>
          <xdr:colOff>12700</xdr:colOff>
          <xdr:row>261</xdr:row>
          <xdr:rowOff>50800</xdr:rowOff>
        </xdr:to>
        <xdr:sp macro="" textlink="">
          <xdr:nvSpPr>
            <xdr:cNvPr id="2191" name="Option Button 143"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260</xdr:row>
          <xdr:rowOff>127000</xdr:rowOff>
        </xdr:from>
        <xdr:to>
          <xdr:col>9</xdr:col>
          <xdr:colOff>0</xdr:colOff>
          <xdr:row>262</xdr:row>
          <xdr:rowOff>50800</xdr:rowOff>
        </xdr:to>
        <xdr:sp macro="" textlink="">
          <xdr:nvSpPr>
            <xdr:cNvPr id="2192" name="Option Button 144"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258</xdr:row>
          <xdr:rowOff>88900</xdr:rowOff>
        </xdr:from>
        <xdr:to>
          <xdr:col>44</xdr:col>
          <xdr:colOff>50800</xdr:colOff>
          <xdr:row>264</xdr:row>
          <xdr:rowOff>50800</xdr:rowOff>
        </xdr:to>
        <xdr:sp macro="" textlink="">
          <xdr:nvSpPr>
            <xdr:cNvPr id="2195" name="Group Box 147" hidden="1">
              <a:extLst>
                <a:ext uri="{63B3BB69-23CF-44E3-9099-C40C66FF867C}">
                  <a14:compatExt spid="_x0000_s2195"/>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284</xdr:row>
          <xdr:rowOff>38100</xdr:rowOff>
        </xdr:from>
        <xdr:to>
          <xdr:col>52</xdr:col>
          <xdr:colOff>50800</xdr:colOff>
          <xdr:row>290</xdr:row>
          <xdr:rowOff>50800</xdr:rowOff>
        </xdr:to>
        <xdr:sp macro="" textlink="">
          <xdr:nvSpPr>
            <xdr:cNvPr id="2196" name="Group Box 148"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371</xdr:row>
          <xdr:rowOff>114300</xdr:rowOff>
        </xdr:from>
        <xdr:to>
          <xdr:col>21</xdr:col>
          <xdr:colOff>19050</xdr:colOff>
          <xdr:row>373</xdr:row>
          <xdr:rowOff>50800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372</xdr:row>
          <xdr:rowOff>114300</xdr:rowOff>
        </xdr:from>
        <xdr:to>
          <xdr:col>17</xdr:col>
          <xdr:colOff>0</xdr:colOff>
          <xdr:row>374</xdr:row>
          <xdr:rowOff>50800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373</xdr:row>
          <xdr:rowOff>114300</xdr:rowOff>
        </xdr:from>
        <xdr:to>
          <xdr:col>28</xdr:col>
          <xdr:colOff>19050</xdr:colOff>
          <xdr:row>375</xdr:row>
          <xdr:rowOff>50800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374</xdr:row>
          <xdr:rowOff>114300</xdr:rowOff>
        </xdr:from>
        <xdr:to>
          <xdr:col>30</xdr:col>
          <xdr:colOff>88900</xdr:colOff>
          <xdr:row>376</xdr:row>
          <xdr:rowOff>50800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375</xdr:row>
          <xdr:rowOff>114300</xdr:rowOff>
        </xdr:from>
        <xdr:to>
          <xdr:col>10</xdr:col>
          <xdr:colOff>82550</xdr:colOff>
          <xdr:row>377</xdr:row>
          <xdr:rowOff>50800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376</xdr:row>
          <xdr:rowOff>114300</xdr:rowOff>
        </xdr:from>
        <xdr:to>
          <xdr:col>17</xdr:col>
          <xdr:colOff>76200</xdr:colOff>
          <xdr:row>378</xdr:row>
          <xdr:rowOff>50800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377</xdr:row>
          <xdr:rowOff>127000</xdr:rowOff>
        </xdr:from>
        <xdr:to>
          <xdr:col>20</xdr:col>
          <xdr:colOff>101600</xdr:colOff>
          <xdr:row>379</xdr:row>
          <xdr:rowOff>57150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378</xdr:row>
          <xdr:rowOff>127000</xdr:rowOff>
        </xdr:from>
        <xdr:to>
          <xdr:col>32</xdr:col>
          <xdr:colOff>31750</xdr:colOff>
          <xdr:row>380</xdr:row>
          <xdr:rowOff>57150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379</xdr:row>
          <xdr:rowOff>127000</xdr:rowOff>
        </xdr:from>
        <xdr:to>
          <xdr:col>38</xdr:col>
          <xdr:colOff>114300</xdr:colOff>
          <xdr:row>381</xdr:row>
          <xdr:rowOff>57150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380</xdr:row>
          <xdr:rowOff>127000</xdr:rowOff>
        </xdr:from>
        <xdr:to>
          <xdr:col>40</xdr:col>
          <xdr:colOff>76200</xdr:colOff>
          <xdr:row>382</xdr:row>
          <xdr:rowOff>57150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381</xdr:row>
          <xdr:rowOff>127000</xdr:rowOff>
        </xdr:from>
        <xdr:to>
          <xdr:col>27</xdr:col>
          <xdr:colOff>44450</xdr:colOff>
          <xdr:row>383</xdr:row>
          <xdr:rowOff>57150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382</xdr:row>
          <xdr:rowOff>127000</xdr:rowOff>
        </xdr:from>
        <xdr:to>
          <xdr:col>13</xdr:col>
          <xdr:colOff>63500</xdr:colOff>
          <xdr:row>384</xdr:row>
          <xdr:rowOff>57150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383</xdr:row>
          <xdr:rowOff>127000</xdr:rowOff>
        </xdr:from>
        <xdr:to>
          <xdr:col>18</xdr:col>
          <xdr:colOff>88900</xdr:colOff>
          <xdr:row>385</xdr:row>
          <xdr:rowOff>57150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384</xdr:row>
          <xdr:rowOff>127000</xdr:rowOff>
        </xdr:from>
        <xdr:to>
          <xdr:col>9</xdr:col>
          <xdr:colOff>38100</xdr:colOff>
          <xdr:row>386</xdr:row>
          <xdr:rowOff>57150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395</xdr:row>
          <xdr:rowOff>114300</xdr:rowOff>
        </xdr:from>
        <xdr:to>
          <xdr:col>13</xdr:col>
          <xdr:colOff>6350</xdr:colOff>
          <xdr:row>397</xdr:row>
          <xdr:rowOff>50800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396</xdr:row>
          <xdr:rowOff>127000</xdr:rowOff>
        </xdr:from>
        <xdr:to>
          <xdr:col>13</xdr:col>
          <xdr:colOff>6350</xdr:colOff>
          <xdr:row>398</xdr:row>
          <xdr:rowOff>50800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397</xdr:row>
          <xdr:rowOff>127000</xdr:rowOff>
        </xdr:from>
        <xdr:to>
          <xdr:col>13</xdr:col>
          <xdr:colOff>6350</xdr:colOff>
          <xdr:row>399</xdr:row>
          <xdr:rowOff>50800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398</xdr:row>
          <xdr:rowOff>127000</xdr:rowOff>
        </xdr:from>
        <xdr:to>
          <xdr:col>13</xdr:col>
          <xdr:colOff>6350</xdr:colOff>
          <xdr:row>400</xdr:row>
          <xdr:rowOff>57150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395</xdr:row>
          <xdr:rowOff>114300</xdr:rowOff>
        </xdr:from>
        <xdr:to>
          <xdr:col>32</xdr:col>
          <xdr:colOff>6350</xdr:colOff>
          <xdr:row>397</xdr:row>
          <xdr:rowOff>50800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396</xdr:row>
          <xdr:rowOff>127000</xdr:rowOff>
        </xdr:from>
        <xdr:to>
          <xdr:col>32</xdr:col>
          <xdr:colOff>6350</xdr:colOff>
          <xdr:row>398</xdr:row>
          <xdr:rowOff>50800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397</xdr:row>
          <xdr:rowOff>127000</xdr:rowOff>
        </xdr:from>
        <xdr:to>
          <xdr:col>32</xdr:col>
          <xdr:colOff>6350</xdr:colOff>
          <xdr:row>399</xdr:row>
          <xdr:rowOff>50800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398</xdr:row>
          <xdr:rowOff>127000</xdr:rowOff>
        </xdr:from>
        <xdr:to>
          <xdr:col>29</xdr:col>
          <xdr:colOff>6350</xdr:colOff>
          <xdr:row>400</xdr:row>
          <xdr:rowOff>57150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0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406</xdr:row>
          <xdr:rowOff>127000</xdr:rowOff>
        </xdr:from>
        <xdr:to>
          <xdr:col>14</xdr:col>
          <xdr:colOff>44450</xdr:colOff>
          <xdr:row>408</xdr:row>
          <xdr:rowOff>57150</xdr:rowOff>
        </xdr:to>
        <xdr:sp macro="" textlink="">
          <xdr:nvSpPr>
            <xdr:cNvPr id="2227" name="Option Button 179" hidden="1">
              <a:extLst>
                <a:ext uri="{63B3BB69-23CF-44E3-9099-C40C66FF867C}">
                  <a14:compatExt spid="_x0000_s2227"/>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406</xdr:row>
          <xdr:rowOff>127000</xdr:rowOff>
        </xdr:from>
        <xdr:to>
          <xdr:col>34</xdr:col>
          <xdr:colOff>12700</xdr:colOff>
          <xdr:row>408</xdr:row>
          <xdr:rowOff>57150</xdr:rowOff>
        </xdr:to>
        <xdr:sp macro="" textlink="">
          <xdr:nvSpPr>
            <xdr:cNvPr id="2228" name="Option Button 180" hidden="1">
              <a:extLst>
                <a:ext uri="{63B3BB69-23CF-44E3-9099-C40C66FF867C}">
                  <a14:compatExt spid="_x0000_s2228"/>
                </a:ext>
                <a:ext uri="{FF2B5EF4-FFF2-40B4-BE49-F238E27FC236}">
                  <a16:creationId xmlns:a16="http://schemas.microsoft.com/office/drawing/2014/main" id="{00000000-0008-0000-00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405</xdr:row>
          <xdr:rowOff>146050</xdr:rowOff>
        </xdr:from>
        <xdr:to>
          <xdr:col>50</xdr:col>
          <xdr:colOff>95250</xdr:colOff>
          <xdr:row>408</xdr:row>
          <xdr:rowOff>146050</xdr:rowOff>
        </xdr:to>
        <xdr:sp macro="" textlink="">
          <xdr:nvSpPr>
            <xdr:cNvPr id="2229" name="Group Box 181" hidden="1">
              <a:extLst>
                <a:ext uri="{63B3BB69-23CF-44E3-9099-C40C66FF867C}">
                  <a14:compatExt spid="_x0000_s2229"/>
                </a:ext>
                <a:ext uri="{FF2B5EF4-FFF2-40B4-BE49-F238E27FC236}">
                  <a16:creationId xmlns:a16="http://schemas.microsoft.com/office/drawing/2014/main" id="{00000000-0008-0000-0000-0000B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259</xdr:row>
          <xdr:rowOff>0</xdr:rowOff>
        </xdr:from>
        <xdr:to>
          <xdr:col>20</xdr:col>
          <xdr:colOff>88900</xdr:colOff>
          <xdr:row>262</xdr:row>
          <xdr:rowOff>95250</xdr:rowOff>
        </xdr:to>
        <xdr:sp macro="" textlink="">
          <xdr:nvSpPr>
            <xdr:cNvPr id="2230" name="Group Box 182" hidden="1">
              <a:extLst>
                <a:ext uri="{63B3BB69-23CF-44E3-9099-C40C66FF867C}">
                  <a14:compatExt spid="_x0000_s2230"/>
                </a:ext>
                <a:ext uri="{FF2B5EF4-FFF2-40B4-BE49-F238E27FC236}">
                  <a16:creationId xmlns:a16="http://schemas.microsoft.com/office/drawing/2014/main" id="{00000000-0008-0000-0000-0000B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342</xdr:row>
          <xdr:rowOff>133350</xdr:rowOff>
        </xdr:from>
        <xdr:to>
          <xdr:col>26</xdr:col>
          <xdr:colOff>69850</xdr:colOff>
          <xdr:row>348</xdr:row>
          <xdr:rowOff>50800</xdr:rowOff>
        </xdr:to>
        <xdr:sp macro="" textlink="">
          <xdr:nvSpPr>
            <xdr:cNvPr id="2231" name="Group Box 183"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388</xdr:row>
          <xdr:rowOff>127000</xdr:rowOff>
        </xdr:from>
        <xdr:to>
          <xdr:col>13</xdr:col>
          <xdr:colOff>57150</xdr:colOff>
          <xdr:row>393</xdr:row>
          <xdr:rowOff>76200</xdr:rowOff>
        </xdr:to>
        <xdr:sp macro="" textlink="">
          <xdr:nvSpPr>
            <xdr:cNvPr id="2232" name="Group Box 184" hidden="1">
              <a:extLst>
                <a:ext uri="{63B3BB69-23CF-44E3-9099-C40C66FF867C}">
                  <a14:compatExt spid="_x0000_s2232"/>
                </a:ext>
                <a:ext uri="{FF2B5EF4-FFF2-40B4-BE49-F238E27FC236}">
                  <a16:creationId xmlns:a16="http://schemas.microsoft.com/office/drawing/2014/main" id="{00000000-0008-0000-0000-0000B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107950</xdr:colOff>
          <xdr:row>32</xdr:row>
          <xdr:rowOff>76200</xdr:rowOff>
        </xdr:from>
        <xdr:to>
          <xdr:col>52</xdr:col>
          <xdr:colOff>107950</xdr:colOff>
          <xdr:row>36</xdr:row>
          <xdr:rowOff>114300</xdr:rowOff>
        </xdr:to>
        <xdr:sp macro="" textlink="">
          <xdr:nvSpPr>
            <xdr:cNvPr id="2233" name="Group Box 185"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33</xdr:row>
          <xdr:rowOff>114300</xdr:rowOff>
        </xdr:from>
        <xdr:to>
          <xdr:col>52</xdr:col>
          <xdr:colOff>19050</xdr:colOff>
          <xdr:row>35</xdr:row>
          <xdr:rowOff>50800</xdr:rowOff>
        </xdr:to>
        <xdr:sp macro="" textlink="">
          <xdr:nvSpPr>
            <xdr:cNvPr id="2235" name="Option Button 187" hidden="1">
              <a:extLst>
                <a:ext uri="{63B3BB69-23CF-44E3-9099-C40C66FF867C}">
                  <a14:compatExt spid="_x0000_s2235"/>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34</xdr:row>
          <xdr:rowOff>127000</xdr:rowOff>
        </xdr:from>
        <xdr:to>
          <xdr:col>52</xdr:col>
          <xdr:colOff>19050</xdr:colOff>
          <xdr:row>36</xdr:row>
          <xdr:rowOff>57150</xdr:rowOff>
        </xdr:to>
        <xdr:sp macro="" textlink="">
          <xdr:nvSpPr>
            <xdr:cNvPr id="2236" name="Option Button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276</xdr:row>
          <xdr:rowOff>114300</xdr:rowOff>
        </xdr:from>
        <xdr:to>
          <xdr:col>9</xdr:col>
          <xdr:colOff>25400</xdr:colOff>
          <xdr:row>278</xdr:row>
          <xdr:rowOff>44450</xdr:rowOff>
        </xdr:to>
        <xdr:sp macro="" textlink="">
          <xdr:nvSpPr>
            <xdr:cNvPr id="2251" name="Option Button 203" hidden="1">
              <a:extLst>
                <a:ext uri="{63B3BB69-23CF-44E3-9099-C40C66FF867C}">
                  <a14:compatExt spid="_x0000_s2251"/>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277</xdr:row>
          <xdr:rowOff>127000</xdr:rowOff>
        </xdr:from>
        <xdr:to>
          <xdr:col>9</xdr:col>
          <xdr:colOff>25400</xdr:colOff>
          <xdr:row>279</xdr:row>
          <xdr:rowOff>57150</xdr:rowOff>
        </xdr:to>
        <xdr:sp macro="" textlink="">
          <xdr:nvSpPr>
            <xdr:cNvPr id="2252" name="Option Button 203"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276</xdr:row>
          <xdr:rowOff>50800</xdr:rowOff>
        </xdr:from>
        <xdr:to>
          <xdr:col>14</xdr:col>
          <xdr:colOff>31750</xdr:colOff>
          <xdr:row>279</xdr:row>
          <xdr:rowOff>127000</xdr:rowOff>
        </xdr:to>
        <xdr:sp macro="" textlink="">
          <xdr:nvSpPr>
            <xdr:cNvPr id="2255" name="Group Box 207" hidden="1">
              <a:extLst>
                <a:ext uri="{63B3BB69-23CF-44E3-9099-C40C66FF867C}">
                  <a14:compatExt spid="_x0000_s2255"/>
                </a:ext>
                <a:ext uri="{FF2B5EF4-FFF2-40B4-BE49-F238E27FC236}">
                  <a16:creationId xmlns:a16="http://schemas.microsoft.com/office/drawing/2014/main" id="{00000000-0008-0000-0000-0000C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285</xdr:row>
          <xdr:rowOff>120650</xdr:rowOff>
        </xdr:from>
        <xdr:to>
          <xdr:col>9</xdr:col>
          <xdr:colOff>69850</xdr:colOff>
          <xdr:row>287</xdr:row>
          <xdr:rowOff>50800</xdr:rowOff>
        </xdr:to>
        <xdr:sp macro="" textlink="">
          <xdr:nvSpPr>
            <xdr:cNvPr id="2256" name="Option Button 208" hidden="1">
              <a:extLst>
                <a:ext uri="{63B3BB69-23CF-44E3-9099-C40C66FF867C}">
                  <a14:compatExt spid="_x0000_s2256"/>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286</xdr:row>
          <xdr:rowOff>127000</xdr:rowOff>
        </xdr:from>
        <xdr:to>
          <xdr:col>9</xdr:col>
          <xdr:colOff>69850</xdr:colOff>
          <xdr:row>288</xdr:row>
          <xdr:rowOff>50800</xdr:rowOff>
        </xdr:to>
        <xdr:sp macro="" textlink="">
          <xdr:nvSpPr>
            <xdr:cNvPr id="2257" name="Option Button 209" hidden="1">
              <a:extLst>
                <a:ext uri="{63B3BB69-23CF-44E3-9099-C40C66FF867C}">
                  <a14:compatExt spid="_x0000_s2257"/>
                </a:ext>
                <a:ext uri="{FF2B5EF4-FFF2-40B4-BE49-F238E27FC236}">
                  <a16:creationId xmlns:a16="http://schemas.microsoft.com/office/drawing/2014/main" id="{00000000-0008-0000-00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285</xdr:row>
          <xdr:rowOff>38100</xdr:rowOff>
        </xdr:from>
        <xdr:to>
          <xdr:col>14</xdr:col>
          <xdr:colOff>69850</xdr:colOff>
          <xdr:row>288</xdr:row>
          <xdr:rowOff>146050</xdr:rowOff>
        </xdr:to>
        <xdr:sp macro="" textlink="">
          <xdr:nvSpPr>
            <xdr:cNvPr id="2258" name="Group Box 210" hidden="1">
              <a:extLst>
                <a:ext uri="{63B3BB69-23CF-44E3-9099-C40C66FF867C}">
                  <a14:compatExt spid="_x0000_s2258"/>
                </a:ext>
                <a:ext uri="{FF2B5EF4-FFF2-40B4-BE49-F238E27FC236}">
                  <a16:creationId xmlns:a16="http://schemas.microsoft.com/office/drawing/2014/main" id="{00000000-0008-0000-0000-0000D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210</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185&#36009;&#36335;&#25903;&#25588;&#37096;/&#26032;&#20107;&#37096;-R1&#36009;&#36335;&#38283;&#25299;&#25903;&#25588;&#9734;/c2_7.&#23567;&#38291;&#36023;&#12356;&#65288;&#36009;&#20419;&#23637;&#31034;&#20250;&#12408;&#12398;&#20986;&#23637;&#25903;&#25588;&#20107;&#26989;&#65289;&#65288;&#27231;1,2&#65289;/R02/7.&#20013;&#23567;&#20225;&#26989;&#32207;&#21512;&#23637;&#12288;&#30003;&#36796;&#26360;/1.Gift%20Show/&#12304;&#20304;&#34276;&#26356;&#26032;&#20013;&#12305;C2_&#28797;&#23475;&#23550;&#24540;&#65310;(FIX)&#20013;&#23567;&#20225;&#26989;&#32207;&#21512;&#23637;_in_Giftshow_2019_&#20986;&#23637;&#30003;&#36796;&#26360;_06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185&#36009;&#36335;&#25903;&#25588;&#37096;/&#26032;&#20107;&#37096;-R1&#36009;&#36335;&#38283;&#25299;&#25903;&#25588;&#9734;/c2_7.&#23567;&#38291;&#36023;&#12356;&#65288;&#36009;&#20419;&#23637;&#31034;&#20250;&#12408;&#12398;&#20986;&#23637;&#25903;&#25588;&#20107;&#26989;&#65289;&#65288;&#27231;1,2&#65289;/R03/05_&#20986;&#23637;&#21215;&#38598;/01_&#30003;&#36796;&#26360;&#39006;/C2&#12304;&#20316;&#25104;&#20013;&#12305;R3&#20013;&#23567;&#20225;&#26989;&#32207;&#21512;&#23637;_&#30003;&#36796;&#26360;&#20006;&#12403;&#26367;&#12360;&#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提出用】Gift Show 2021　出展申込書"/>
      <sheetName val="【必ずご一読ください】出展規約"/>
      <sheetName val="【必ずご一読ください】出展申込について"/>
      <sheetName val="【申込提出用】Gift Show 2018出展申込書"/>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更新版 (取り消し線なし) (4)"/>
      <sheetName val="更新版 (取り消し線なし) (３)"/>
      <sheetName val="更新版 (取り消し線なし) (2)"/>
      <sheetName val="【桑原代理ご指摘】更新版 (取り消し線なし)"/>
      <sheetName val="更新版"/>
      <sheetName val="【桑原代理】ご指摘"/>
      <sheetName val="並び替え後"/>
      <sheetName val="【申込提出用】Gift Show 2022　出展申込書"/>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B431"/>
  <sheetViews>
    <sheetView showGridLines="0" tabSelected="1" view="pageBreakPreview" zoomScaleNormal="100" zoomScaleSheetLayoutView="100" workbookViewId="0">
      <selection activeCell="Y19" sqref="Y19:AA19"/>
    </sheetView>
  </sheetViews>
  <sheetFormatPr defaultColWidth="1.58203125" defaultRowHeight="18" x14ac:dyDescent="0.55000000000000004"/>
  <cols>
    <col min="3" max="3" width="2" bestFit="1" customWidth="1"/>
    <col min="30" max="30" width="1.5" customWidth="1"/>
    <col min="45" max="45" width="1.5" customWidth="1"/>
    <col min="53" max="53" width="1.83203125" customWidth="1"/>
    <col min="54" max="54" width="2" customWidth="1"/>
    <col min="55" max="55" width="3.5" bestFit="1" customWidth="1"/>
    <col min="56" max="57" width="1.58203125" customWidth="1"/>
    <col min="58" max="58" width="17.5" style="93" hidden="1" customWidth="1"/>
    <col min="59" max="59" width="12.25" style="99" hidden="1" customWidth="1"/>
    <col min="60" max="60" width="6" style="99" hidden="1" customWidth="1"/>
    <col min="61" max="61" width="26.33203125" style="99" hidden="1" customWidth="1"/>
    <col min="62" max="62" width="6.08203125" hidden="1" customWidth="1"/>
    <col min="63" max="63" width="1.33203125" customWidth="1"/>
    <col min="64" max="66" width="1.58203125" customWidth="1"/>
    <col min="67" max="67" width="1.6640625" customWidth="1"/>
    <col min="68" max="70" width="1.58203125" customWidth="1"/>
    <col min="79" max="79" width="1.6640625" customWidth="1"/>
    <col min="98" max="98" width="1.75" customWidth="1"/>
    <col min="145" max="145" width="1.75" customWidth="1"/>
    <col min="355" max="355" width="1.75" customWidth="1"/>
    <col min="572" max="572" width="1.75" customWidth="1"/>
    <col min="762" max="762" width="1.75" customWidth="1"/>
  </cols>
  <sheetData>
    <row r="1" spans="1:62" s="13" customFormat="1" ht="12" customHeight="1" x14ac:dyDescent="0.55000000000000004">
      <c r="A1" s="422" t="s">
        <v>342</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F1" s="87"/>
      <c r="BG1" s="11"/>
      <c r="BH1" s="11"/>
      <c r="BI1" s="20"/>
      <c r="BJ1" s="1"/>
    </row>
    <row r="2" spans="1:62" s="13" customFormat="1" ht="12" customHeight="1" x14ac:dyDescent="0.55000000000000004">
      <c r="A2" s="422"/>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23"/>
      <c r="BB2" s="423"/>
      <c r="BF2" s="87"/>
      <c r="BG2" s="11"/>
      <c r="BH2" s="11"/>
      <c r="BI2" s="20"/>
      <c r="BJ2" s="1"/>
    </row>
    <row r="3" spans="1:62" s="13" customFormat="1" ht="12" customHeight="1" x14ac:dyDescent="0.55000000000000004">
      <c r="A3" s="423"/>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c r="BF3" s="87"/>
      <c r="BG3" s="11"/>
      <c r="BH3" s="11"/>
      <c r="BI3" s="20"/>
      <c r="BJ3" s="1"/>
    </row>
    <row r="4" spans="1:62" s="13" customFormat="1" ht="12" x14ac:dyDescent="0.55000000000000004">
      <c r="BB4" s="110" t="s">
        <v>341</v>
      </c>
      <c r="BF4" s="87"/>
      <c r="BG4" s="11"/>
      <c r="BH4" s="11"/>
      <c r="BI4" s="20"/>
      <c r="BJ4" s="1"/>
    </row>
    <row r="5" spans="1:62" s="13" customFormat="1" ht="12" x14ac:dyDescent="0.55000000000000004">
      <c r="A5" s="424" t="s">
        <v>437</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425"/>
      <c r="AU5" s="425"/>
      <c r="AV5" s="425"/>
      <c r="AW5" s="425"/>
      <c r="AX5" s="425"/>
      <c r="AY5" s="425"/>
      <c r="AZ5" s="425"/>
      <c r="BA5" s="425"/>
      <c r="BB5" s="426"/>
      <c r="BF5" s="87"/>
      <c r="BG5" s="11"/>
      <c r="BH5" s="11"/>
      <c r="BI5" s="20"/>
      <c r="BJ5" s="1"/>
    </row>
    <row r="6" spans="1:62" s="13" customFormat="1" ht="12" x14ac:dyDescent="0.55000000000000004">
      <c r="A6" s="427"/>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8"/>
      <c r="AY6" s="428"/>
      <c r="AZ6" s="428"/>
      <c r="BA6" s="428"/>
      <c r="BB6" s="429"/>
      <c r="BF6" s="87"/>
      <c r="BG6" s="11"/>
      <c r="BH6" s="11"/>
      <c r="BI6" s="20"/>
      <c r="BJ6" s="1"/>
    </row>
    <row r="7" spans="1:62" s="13" customFormat="1" ht="12" x14ac:dyDescent="0.55000000000000004">
      <c r="A7" s="427"/>
      <c r="B7" s="428"/>
      <c r="C7" s="428"/>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428"/>
      <c r="AW7" s="428"/>
      <c r="AX7" s="428"/>
      <c r="AY7" s="428"/>
      <c r="AZ7" s="428"/>
      <c r="BA7" s="428"/>
      <c r="BB7" s="429"/>
      <c r="BF7" s="87"/>
      <c r="BG7" s="11"/>
      <c r="BH7" s="11"/>
      <c r="BI7" s="20"/>
      <c r="BJ7" s="1"/>
    </row>
    <row r="8" spans="1:62" s="13" customFormat="1" ht="12" x14ac:dyDescent="0.55000000000000004">
      <c r="A8" s="427"/>
      <c r="B8" s="428"/>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29"/>
      <c r="BF8" s="87"/>
      <c r="BG8" s="11"/>
      <c r="BH8" s="11"/>
      <c r="BI8" s="20"/>
      <c r="BJ8" s="1"/>
    </row>
    <row r="9" spans="1:62" s="13" customFormat="1" ht="12" x14ac:dyDescent="0.55000000000000004">
      <c r="A9" s="427"/>
      <c r="B9" s="428"/>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9"/>
      <c r="BF9" s="87"/>
      <c r="BG9" s="11"/>
      <c r="BH9" s="11"/>
      <c r="BI9" s="20"/>
      <c r="BJ9" s="1"/>
    </row>
    <row r="10" spans="1:62" s="13" customFormat="1" ht="12" x14ac:dyDescent="0.55000000000000004">
      <c r="A10" s="427"/>
      <c r="B10" s="428"/>
      <c r="C10" s="428"/>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29"/>
      <c r="BF10" s="87"/>
      <c r="BG10" s="11"/>
      <c r="BH10" s="11"/>
      <c r="BI10" s="20"/>
      <c r="BJ10" s="1"/>
    </row>
    <row r="11" spans="1:62" s="13" customFormat="1" ht="12" x14ac:dyDescent="0.55000000000000004">
      <c r="A11" s="427"/>
      <c r="B11" s="428"/>
      <c r="C11" s="428"/>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9"/>
      <c r="BF11" s="87"/>
      <c r="BG11" s="11"/>
      <c r="BH11" s="11"/>
      <c r="BI11" s="20"/>
      <c r="BJ11" s="1"/>
    </row>
    <row r="12" spans="1:62" s="13" customFormat="1" ht="12" x14ac:dyDescent="0.55000000000000004">
      <c r="A12" s="430"/>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2"/>
      <c r="BF12" s="87"/>
      <c r="BG12" s="11"/>
      <c r="BH12" s="11"/>
      <c r="BI12" s="20"/>
      <c r="BJ12" s="1"/>
    </row>
    <row r="13" spans="1:62" s="13" customFormat="1" ht="12" x14ac:dyDescent="0.55000000000000004">
      <c r="BF13" s="87"/>
      <c r="BG13" s="11"/>
      <c r="BH13" s="11"/>
      <c r="BI13" s="20"/>
      <c r="BJ13" s="1"/>
    </row>
    <row r="14" spans="1:62" s="13" customFormat="1" ht="12" x14ac:dyDescent="0.55000000000000004">
      <c r="A14" s="259" t="s">
        <v>0</v>
      </c>
      <c r="B14" s="259"/>
      <c r="C14" s="260" t="s">
        <v>1</v>
      </c>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F14" s="87"/>
      <c r="BG14" s="11"/>
      <c r="BH14" s="11"/>
      <c r="BI14" s="20"/>
      <c r="BJ14" s="1"/>
    </row>
    <row r="15" spans="1:62" s="13" customFormat="1" ht="12" x14ac:dyDescent="0.55000000000000004">
      <c r="BF15" s="87"/>
      <c r="BG15" s="11"/>
      <c r="BH15" s="11"/>
      <c r="BI15" s="20"/>
      <c r="BJ15" s="1"/>
    </row>
    <row r="16" spans="1:62" s="14" customFormat="1" ht="12" x14ac:dyDescent="0.55000000000000004">
      <c r="A16" s="433" t="s">
        <v>2</v>
      </c>
      <c r="B16" s="433"/>
      <c r="C16" s="43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3"/>
      <c r="AM16" s="433"/>
      <c r="AN16" s="433"/>
      <c r="AO16" s="433"/>
      <c r="AP16" s="433"/>
      <c r="AQ16" s="433"/>
      <c r="AR16" s="433"/>
      <c r="AS16" s="433"/>
      <c r="AT16" s="433"/>
      <c r="AU16" s="433"/>
      <c r="AV16" s="433"/>
      <c r="AW16" s="433"/>
      <c r="AX16" s="433"/>
      <c r="AY16" s="433"/>
      <c r="AZ16" s="433"/>
      <c r="BA16" s="433"/>
      <c r="BB16" s="433"/>
      <c r="BF16" s="87"/>
      <c r="BG16" s="15"/>
      <c r="BH16" s="15"/>
      <c r="BI16" s="15"/>
    </row>
    <row r="17" spans="1:62" s="14" customFormat="1" ht="12" x14ac:dyDescent="0.55000000000000004">
      <c r="A17" s="433" t="s">
        <v>343</v>
      </c>
      <c r="B17" s="433"/>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c r="AT17" s="433"/>
      <c r="AU17" s="433"/>
      <c r="AV17" s="433"/>
      <c r="AW17" s="433"/>
      <c r="AX17" s="433"/>
      <c r="AY17" s="433"/>
      <c r="AZ17" s="433"/>
      <c r="BA17" s="433"/>
      <c r="BB17" s="433"/>
      <c r="BF17" s="87"/>
      <c r="BG17" s="15"/>
      <c r="BH17" s="15"/>
      <c r="BI17" s="15"/>
    </row>
    <row r="18" spans="1:62" s="13" customFormat="1" ht="12" x14ac:dyDescent="0.55000000000000004">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F18" s="87"/>
      <c r="BG18" s="11"/>
      <c r="BH18" s="11"/>
      <c r="BI18" s="20"/>
      <c r="BJ18" s="1"/>
    </row>
    <row r="19" spans="1:62" s="1" customFormat="1" ht="12" x14ac:dyDescent="0.55000000000000004">
      <c r="A19" s="14"/>
      <c r="B19" s="14"/>
      <c r="C19" s="434" t="s">
        <v>3</v>
      </c>
      <c r="D19" s="434"/>
      <c r="E19" s="434"/>
      <c r="F19" s="434"/>
      <c r="G19" s="434"/>
      <c r="H19" s="434"/>
      <c r="I19" s="434"/>
      <c r="J19" s="434"/>
      <c r="K19" s="434"/>
      <c r="L19" s="434"/>
      <c r="M19" s="434"/>
      <c r="N19" s="14"/>
      <c r="O19" s="113" t="s">
        <v>4</v>
      </c>
      <c r="P19" s="435">
        <v>2023</v>
      </c>
      <c r="Q19" s="435"/>
      <c r="R19" s="435"/>
      <c r="S19" s="435"/>
      <c r="T19" s="435"/>
      <c r="U19" s="435"/>
      <c r="V19" s="113" t="s">
        <v>5</v>
      </c>
      <c r="W19" s="113"/>
      <c r="X19" s="14"/>
      <c r="Y19" s="436"/>
      <c r="Z19" s="436"/>
      <c r="AA19" s="436"/>
      <c r="AB19" s="113" t="s">
        <v>6</v>
      </c>
      <c r="AC19" s="113"/>
      <c r="AD19" s="14"/>
      <c r="AE19" s="436"/>
      <c r="AF19" s="436"/>
      <c r="AG19" s="436"/>
      <c r="AH19" s="113" t="s">
        <v>7</v>
      </c>
      <c r="AI19" s="113"/>
      <c r="AJ19" s="14"/>
      <c r="AK19" s="14"/>
      <c r="AL19" s="14"/>
      <c r="AM19" s="14"/>
      <c r="AN19" s="14"/>
      <c r="AO19" s="14"/>
      <c r="AP19" s="14"/>
      <c r="AQ19" s="14"/>
      <c r="AR19" s="14"/>
      <c r="AS19" s="14"/>
      <c r="AT19" s="14"/>
      <c r="AU19" s="14"/>
      <c r="AV19" s="14"/>
      <c r="AW19" s="14"/>
      <c r="AX19" s="14"/>
      <c r="AY19" s="14"/>
      <c r="AZ19" s="14"/>
      <c r="BA19" s="14"/>
      <c r="BB19" s="14"/>
      <c r="BC19" s="13"/>
      <c r="BD19" s="13"/>
      <c r="BE19" s="13"/>
      <c r="BF19" s="87"/>
      <c r="BG19" s="11"/>
      <c r="BH19" s="11"/>
      <c r="BI19" s="20"/>
    </row>
    <row r="20" spans="1:62" s="1" customFormat="1" ht="12" x14ac:dyDescent="0.55000000000000004">
      <c r="A20" s="14"/>
      <c r="B20" s="14"/>
      <c r="C20" s="434"/>
      <c r="D20" s="434"/>
      <c r="E20" s="434"/>
      <c r="F20" s="434"/>
      <c r="G20" s="434"/>
      <c r="H20" s="434"/>
      <c r="I20" s="434"/>
      <c r="J20" s="434"/>
      <c r="K20" s="434"/>
      <c r="L20" s="434"/>
      <c r="M20" s="43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3"/>
      <c r="BD20" s="13"/>
      <c r="BE20" s="13"/>
      <c r="BF20" s="87"/>
      <c r="BG20" s="11"/>
      <c r="BH20" s="11"/>
      <c r="BI20" s="20"/>
    </row>
    <row r="21" spans="1:62" s="1" customFormat="1" ht="12" x14ac:dyDescent="0.55000000000000004">
      <c r="A21" s="14"/>
      <c r="B21" s="14"/>
      <c r="C21" s="434" t="s">
        <v>8</v>
      </c>
      <c r="D21" s="434"/>
      <c r="E21" s="434"/>
      <c r="F21" s="434"/>
      <c r="G21" s="434"/>
      <c r="H21" s="434"/>
      <c r="I21" s="434"/>
      <c r="J21" s="434"/>
      <c r="K21" s="434"/>
      <c r="L21" s="434"/>
      <c r="M21" s="434"/>
      <c r="N21" s="114"/>
      <c r="O21" s="435" t="s">
        <v>4</v>
      </c>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c r="BA21" s="381"/>
      <c r="BB21" s="14"/>
      <c r="BC21" s="13"/>
      <c r="BD21" s="13"/>
      <c r="BE21" s="13"/>
      <c r="BF21" s="87"/>
      <c r="BG21" s="11"/>
      <c r="BH21" s="11"/>
      <c r="BI21" s="20"/>
    </row>
    <row r="22" spans="1:62" s="1" customFormat="1" ht="12" x14ac:dyDescent="0.55000000000000004">
      <c r="A22" s="14"/>
      <c r="B22" s="14"/>
      <c r="C22" s="434"/>
      <c r="D22" s="434"/>
      <c r="E22" s="434"/>
      <c r="F22" s="434"/>
      <c r="G22" s="434"/>
      <c r="H22" s="434"/>
      <c r="I22" s="434"/>
      <c r="J22" s="434"/>
      <c r="K22" s="434"/>
      <c r="L22" s="434"/>
      <c r="M22" s="434"/>
      <c r="N22" s="114"/>
      <c r="O22" s="435"/>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c r="BB22" s="14"/>
      <c r="BC22" s="13"/>
      <c r="BD22" s="13"/>
      <c r="BE22" s="13"/>
      <c r="BF22" s="87"/>
      <c r="BG22" s="11"/>
      <c r="BH22" s="11"/>
      <c r="BI22" s="20"/>
    </row>
    <row r="23" spans="1:62" s="1" customFormat="1" ht="12" x14ac:dyDescent="0.55000000000000004">
      <c r="A23" s="14"/>
      <c r="B23" s="14"/>
      <c r="C23" s="434" t="s">
        <v>9</v>
      </c>
      <c r="D23" s="434"/>
      <c r="E23" s="434"/>
      <c r="F23" s="434"/>
      <c r="G23" s="434"/>
      <c r="H23" s="434"/>
      <c r="I23" s="434"/>
      <c r="J23" s="434"/>
      <c r="K23" s="434"/>
      <c r="L23" s="434"/>
      <c r="M23" s="434"/>
      <c r="N23" s="114"/>
      <c r="O23" s="435" t="s">
        <v>4</v>
      </c>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14"/>
      <c r="BC23" s="13"/>
      <c r="BD23" s="13"/>
      <c r="BE23" s="13"/>
      <c r="BF23" s="87"/>
      <c r="BG23" s="11"/>
      <c r="BH23" s="11"/>
      <c r="BI23" s="20"/>
    </row>
    <row r="24" spans="1:62" s="1" customFormat="1" ht="12" x14ac:dyDescent="0.55000000000000004">
      <c r="A24" s="14"/>
      <c r="B24" s="14"/>
      <c r="C24" s="434"/>
      <c r="D24" s="434"/>
      <c r="E24" s="434"/>
      <c r="F24" s="434"/>
      <c r="G24" s="434"/>
      <c r="H24" s="434"/>
      <c r="I24" s="434"/>
      <c r="J24" s="434"/>
      <c r="K24" s="434"/>
      <c r="L24" s="434"/>
      <c r="M24" s="434"/>
      <c r="N24" s="114"/>
      <c r="O24" s="435"/>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14"/>
      <c r="BC24" s="13"/>
      <c r="BD24" s="13"/>
      <c r="BE24" s="13"/>
      <c r="BF24" s="87"/>
      <c r="BG24" s="11"/>
      <c r="BH24" s="11"/>
      <c r="BI24" s="20"/>
    </row>
    <row r="25" spans="1:62" s="1" customFormat="1" ht="12" x14ac:dyDescent="0.55000000000000004">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3"/>
      <c r="BD25" s="13"/>
      <c r="BE25" s="13"/>
      <c r="BF25" s="87"/>
      <c r="BG25" s="11"/>
      <c r="BH25" s="11"/>
      <c r="BI25" s="20"/>
    </row>
    <row r="26" spans="1:62" s="1" customFormat="1" ht="12" x14ac:dyDescent="0.55000000000000004">
      <c r="A26" s="437" t="s">
        <v>10</v>
      </c>
      <c r="B26" s="437"/>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37"/>
      <c r="AL26" s="437"/>
      <c r="AM26" s="437"/>
      <c r="AN26" s="437"/>
      <c r="AO26" s="437"/>
      <c r="AP26" s="437"/>
      <c r="AQ26" s="437"/>
      <c r="AR26" s="437"/>
      <c r="AS26" s="437"/>
      <c r="AT26" s="437"/>
      <c r="AU26" s="437"/>
      <c r="AV26" s="437"/>
      <c r="AW26" s="437"/>
      <c r="AX26" s="437"/>
      <c r="AY26" s="437"/>
      <c r="AZ26" s="437"/>
      <c r="BA26" s="437"/>
      <c r="BB26" s="437"/>
      <c r="BC26" s="13"/>
      <c r="BD26" s="13"/>
      <c r="BE26" s="13"/>
      <c r="BF26" s="87"/>
      <c r="BG26" s="11"/>
      <c r="BH26" s="11"/>
      <c r="BI26" s="20"/>
    </row>
    <row r="27" spans="1:62" s="1" customFormat="1" ht="12" x14ac:dyDescent="0.55000000000000004">
      <c r="A27" s="438" t="s">
        <v>11</v>
      </c>
      <c r="B27" s="438"/>
      <c r="C27" s="438"/>
      <c r="D27" s="438"/>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14"/>
      <c r="AI27" s="14"/>
      <c r="AJ27" s="435"/>
      <c r="AK27" s="435"/>
      <c r="AL27" s="14"/>
      <c r="AM27" s="439"/>
      <c r="AN27" s="439"/>
      <c r="AO27" s="439"/>
      <c r="AP27" s="439"/>
      <c r="AQ27" s="439"/>
      <c r="AR27" s="439"/>
      <c r="AS27" s="439"/>
      <c r="AT27" s="439"/>
      <c r="AU27" s="439"/>
      <c r="AV27" s="14"/>
      <c r="AW27" s="435"/>
      <c r="AX27" s="435"/>
      <c r="AY27" s="14"/>
      <c r="AZ27" s="14"/>
      <c r="BA27" s="14"/>
      <c r="BB27" s="14"/>
      <c r="BC27" s="13"/>
      <c r="BD27" s="13"/>
      <c r="BE27" s="13"/>
      <c r="BF27" s="87" t="b">
        <v>0</v>
      </c>
      <c r="BG27" s="11"/>
      <c r="BH27" s="11"/>
      <c r="BI27" s="20"/>
    </row>
    <row r="28" spans="1:62" s="1" customFormat="1" ht="12" x14ac:dyDescent="0.55000000000000004">
      <c r="A28" s="14"/>
      <c r="B28" s="14"/>
      <c r="C28" s="14"/>
      <c r="D28" s="14"/>
      <c r="E28" s="14"/>
      <c r="F28" s="14"/>
      <c r="G28" s="14"/>
      <c r="H28" s="14"/>
      <c r="I28" s="14"/>
      <c r="J28" s="14"/>
      <c r="K28" s="14"/>
      <c r="L28" s="14"/>
      <c r="M28" s="14"/>
      <c r="N28" s="14"/>
      <c r="O28" s="14"/>
      <c r="P28" s="14"/>
      <c r="Q28" s="14"/>
      <c r="R28" s="14"/>
      <c r="S28" s="14"/>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13"/>
      <c r="BD28" s="13"/>
      <c r="BE28" s="13"/>
      <c r="BF28" s="87"/>
      <c r="BG28" s="11"/>
      <c r="BH28" s="11"/>
      <c r="BI28" s="20"/>
    </row>
    <row r="29" spans="1:62" s="1" customFormat="1" ht="12" x14ac:dyDescent="0.55000000000000004">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3"/>
      <c r="BD29" s="13"/>
      <c r="BE29" s="13"/>
      <c r="BF29" s="87"/>
      <c r="BG29" s="11"/>
      <c r="BH29" s="11"/>
      <c r="BI29" s="20"/>
    </row>
    <row r="30" spans="1:62" s="1" customFormat="1" ht="12" x14ac:dyDescent="0.55000000000000004">
      <c r="A30" s="437" t="s">
        <v>12</v>
      </c>
      <c r="B30" s="437"/>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7"/>
      <c r="AY30" s="437"/>
      <c r="AZ30" s="437"/>
      <c r="BA30" s="437"/>
      <c r="BB30" s="437"/>
      <c r="BC30" s="13"/>
      <c r="BD30" s="13"/>
      <c r="BE30" s="13"/>
      <c r="BF30" s="87"/>
      <c r="BG30" s="11"/>
      <c r="BH30" s="11"/>
      <c r="BI30" s="20"/>
    </row>
    <row r="31" spans="1:62" s="1" customFormat="1" ht="12" x14ac:dyDescent="0.55000000000000004">
      <c r="A31" s="438" t="s">
        <v>13</v>
      </c>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14"/>
      <c r="AI31" s="14"/>
      <c r="AJ31" s="435"/>
      <c r="AK31" s="435"/>
      <c r="AL31" s="14"/>
      <c r="AM31" s="439"/>
      <c r="AN31" s="439"/>
      <c r="AO31" s="439"/>
      <c r="AP31" s="439"/>
      <c r="AQ31" s="439"/>
      <c r="AR31" s="439"/>
      <c r="AS31" s="439"/>
      <c r="AT31" s="439"/>
      <c r="AU31" s="439"/>
      <c r="AV31" s="14"/>
      <c r="AW31" s="435"/>
      <c r="AX31" s="435"/>
      <c r="AY31" s="14"/>
      <c r="AZ31" s="14"/>
      <c r="BA31" s="14"/>
      <c r="BB31" s="14"/>
      <c r="BC31" s="13"/>
      <c r="BD31" s="13"/>
      <c r="BE31" s="13"/>
      <c r="BF31" s="87" t="b">
        <v>0</v>
      </c>
      <c r="BG31" s="11"/>
      <c r="BH31" s="11"/>
      <c r="BI31" s="20"/>
    </row>
    <row r="32" spans="1:62" s="1" customFormat="1" ht="12" x14ac:dyDescent="0.55000000000000004">
      <c r="A32" s="116"/>
      <c r="B32" s="116"/>
      <c r="C32" s="116"/>
      <c r="D32" s="116"/>
      <c r="E32" s="116"/>
      <c r="F32" s="116"/>
      <c r="G32" s="116"/>
      <c r="H32" s="116"/>
      <c r="I32" s="116"/>
      <c r="J32" s="116"/>
      <c r="K32" s="116"/>
      <c r="L32" s="116"/>
      <c r="M32" s="116"/>
      <c r="N32" s="116"/>
      <c r="O32" s="116"/>
      <c r="P32" s="116"/>
      <c r="Q32" s="116"/>
      <c r="R32" s="116"/>
      <c r="S32" s="116"/>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59"/>
      <c r="AY32" s="459"/>
      <c r="AZ32" s="459"/>
      <c r="BA32" s="459"/>
      <c r="BB32" s="459"/>
      <c r="BC32" s="13"/>
      <c r="BD32" s="13"/>
      <c r="BE32" s="13"/>
      <c r="BF32" s="87"/>
      <c r="BG32" s="11"/>
      <c r="BH32" s="11"/>
      <c r="BI32" s="20"/>
    </row>
    <row r="33" spans="1:62" s="1" customFormat="1" ht="12" x14ac:dyDescent="0.55000000000000004">
      <c r="A33" s="116"/>
      <c r="B33" s="116"/>
      <c r="C33" s="116"/>
      <c r="D33" s="116"/>
      <c r="E33" s="116"/>
      <c r="F33" s="116"/>
      <c r="G33" s="116"/>
      <c r="H33" s="116"/>
      <c r="I33" s="116"/>
      <c r="J33" s="116"/>
      <c r="K33" s="116"/>
      <c r="L33" s="116"/>
      <c r="M33" s="116"/>
      <c r="N33" s="116"/>
      <c r="O33" s="116"/>
      <c r="P33" s="116"/>
      <c r="Q33" s="116"/>
      <c r="R33" s="116"/>
      <c r="S33" s="116"/>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3"/>
      <c r="BD33" s="13"/>
      <c r="BE33" s="13"/>
      <c r="BF33" s="87"/>
      <c r="BG33" s="11"/>
      <c r="BH33" s="11"/>
      <c r="BI33" s="20"/>
    </row>
    <row r="34" spans="1:62" s="13" customFormat="1" ht="12" x14ac:dyDescent="0.55000000000000004">
      <c r="A34" s="437" t="s">
        <v>14</v>
      </c>
      <c r="B34" s="437"/>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7"/>
      <c r="AY34" s="437"/>
      <c r="AZ34" s="437"/>
      <c r="BA34" s="437"/>
      <c r="BB34" s="437"/>
      <c r="BF34" s="87"/>
      <c r="BG34" s="11"/>
      <c r="BH34" s="11"/>
      <c r="BI34" s="20"/>
      <c r="BJ34" s="1"/>
    </row>
    <row r="35" spans="1:62" s="13" customFormat="1" ht="12" x14ac:dyDescent="0.55000000000000004">
      <c r="A35" s="460" t="s">
        <v>15</v>
      </c>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c r="AL35" s="460"/>
      <c r="AM35" s="460"/>
      <c r="AN35" s="14"/>
      <c r="AO35" s="14"/>
      <c r="AP35" s="117"/>
      <c r="AQ35" s="117"/>
      <c r="AR35" s="14"/>
      <c r="AS35" s="113"/>
      <c r="AT35" s="117"/>
      <c r="AU35" s="14"/>
      <c r="AV35" s="118" t="s">
        <v>405</v>
      </c>
      <c r="AW35" s="118"/>
      <c r="AX35" s="118"/>
      <c r="AY35" s="118"/>
      <c r="AZ35" s="118"/>
      <c r="BA35" s="118"/>
      <c r="BB35" s="118"/>
      <c r="BF35" s="87">
        <v>0</v>
      </c>
      <c r="BG35" s="11"/>
      <c r="BH35" s="11"/>
      <c r="BI35" s="20"/>
      <c r="BJ35" s="1"/>
    </row>
    <row r="36" spans="1:62" s="13" customFormat="1" ht="12" x14ac:dyDescent="0.55000000000000004">
      <c r="A36" s="460" t="s">
        <v>408</v>
      </c>
      <c r="B36" s="460"/>
      <c r="C36" s="460"/>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0"/>
      <c r="AJ36" s="460"/>
      <c r="AK36" s="460"/>
      <c r="AL36" s="460"/>
      <c r="AM36" s="460"/>
      <c r="AN36" s="460"/>
      <c r="AO36" s="14"/>
      <c r="AP36" s="14"/>
      <c r="AQ36" s="14"/>
      <c r="AR36" s="14"/>
      <c r="AS36" s="14"/>
      <c r="AT36" s="14"/>
      <c r="AU36" s="14"/>
      <c r="AV36" s="118" t="s">
        <v>406</v>
      </c>
      <c r="AW36" s="118"/>
      <c r="AX36" s="119"/>
      <c r="AY36" s="118"/>
      <c r="AZ36" s="118"/>
      <c r="BA36" s="118"/>
      <c r="BB36" s="118"/>
      <c r="BF36" s="87"/>
      <c r="BG36" s="11"/>
      <c r="BH36" s="11"/>
      <c r="BI36" s="20"/>
      <c r="BJ36" s="1"/>
    </row>
    <row r="37" spans="1:62" s="13" customFormat="1" ht="12" x14ac:dyDescent="0.55000000000000004">
      <c r="AV37" s="119"/>
      <c r="AW37" s="119"/>
      <c r="AX37" s="119"/>
      <c r="AY37" s="119"/>
      <c r="AZ37" s="119"/>
      <c r="BA37" s="119"/>
      <c r="BB37" s="119"/>
      <c r="BF37" s="87"/>
      <c r="BG37" s="11"/>
      <c r="BH37" s="11"/>
      <c r="BI37" s="20"/>
      <c r="BJ37" s="1"/>
    </row>
    <row r="38" spans="1:62" s="13" customFormat="1" ht="12" x14ac:dyDescent="0.55000000000000004">
      <c r="BF38" s="87"/>
      <c r="BG38" s="11"/>
      <c r="BH38" s="11"/>
      <c r="BI38" s="20"/>
      <c r="BJ38" s="1"/>
    </row>
    <row r="39" spans="1:62" s="13" customFormat="1" ht="12" x14ac:dyDescent="0.55000000000000004">
      <c r="A39" s="259" t="s">
        <v>16</v>
      </c>
      <c r="B39" s="259"/>
      <c r="C39" s="260" t="s">
        <v>299</v>
      </c>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F39" s="87"/>
      <c r="BG39" s="11"/>
      <c r="BH39" s="11"/>
      <c r="BI39" s="20"/>
      <c r="BJ39" s="1"/>
    </row>
    <row r="40" spans="1:62" s="13" customFormat="1" ht="12" x14ac:dyDescent="0.55000000000000004">
      <c r="BF40" s="87"/>
      <c r="BG40" s="11"/>
      <c r="BH40" s="11"/>
      <c r="BI40" s="20"/>
      <c r="BJ40" s="1"/>
    </row>
    <row r="41" spans="1:62" s="13" customFormat="1" ht="12" x14ac:dyDescent="0.55000000000000004">
      <c r="A41" s="440" t="s">
        <v>325</v>
      </c>
      <c r="B41" s="440"/>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F41" s="87"/>
      <c r="BG41" s="11"/>
      <c r="BH41" s="11"/>
      <c r="BI41" s="20"/>
      <c r="BJ41" s="1"/>
    </row>
    <row r="42" spans="1:62" s="2" customFormat="1" ht="12" customHeight="1" x14ac:dyDescent="0.55000000000000004">
      <c r="A42" s="461" t="s">
        <v>311</v>
      </c>
      <c r="B42" s="462"/>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2"/>
      <c r="AI42" s="462"/>
      <c r="AJ42" s="462"/>
      <c r="AK42" s="462"/>
      <c r="AL42" s="462"/>
      <c r="AM42" s="462"/>
      <c r="AN42" s="462"/>
      <c r="AO42" s="462"/>
      <c r="AP42" s="462"/>
      <c r="AQ42" s="462"/>
      <c r="AR42" s="462"/>
      <c r="AS42" s="462"/>
      <c r="AT42" s="462"/>
      <c r="AU42" s="462"/>
      <c r="AV42" s="462"/>
      <c r="AW42" s="462"/>
      <c r="AX42" s="462"/>
      <c r="AY42" s="462"/>
      <c r="AZ42" s="462"/>
      <c r="BA42" s="462"/>
      <c r="BB42" s="462"/>
      <c r="BF42" s="87"/>
      <c r="BG42" s="96"/>
      <c r="BH42" s="96"/>
      <c r="BI42" s="96"/>
    </row>
    <row r="43" spans="1:62" s="2" customFormat="1" ht="12" x14ac:dyDescent="0.55000000000000004">
      <c r="A43" s="120" t="s">
        <v>312</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F43" s="87"/>
      <c r="BG43" s="96"/>
      <c r="BH43" s="96"/>
      <c r="BI43" s="96"/>
    </row>
    <row r="44" spans="1:62" s="2" customFormat="1" ht="12" x14ac:dyDescent="0.55000000000000004">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F44" s="87"/>
      <c r="BG44" s="96"/>
      <c r="BH44" s="96"/>
      <c r="BI44" s="96"/>
    </row>
    <row r="45" spans="1:62" s="13" customFormat="1" ht="12.5" thickBot="1" x14ac:dyDescent="0.6">
      <c r="BF45" s="87"/>
      <c r="BG45" s="11"/>
      <c r="BH45" s="11"/>
      <c r="BI45" s="20"/>
      <c r="BJ45" s="1"/>
    </row>
    <row r="46" spans="1:62" s="13" customFormat="1" ht="12" customHeight="1" x14ac:dyDescent="0.55000000000000004">
      <c r="A46" s="261" t="s">
        <v>17</v>
      </c>
      <c r="B46" s="262"/>
      <c r="C46" s="262"/>
      <c r="D46" s="262"/>
      <c r="E46" s="262"/>
      <c r="F46" s="262"/>
      <c r="G46" s="262"/>
      <c r="H46" s="263"/>
      <c r="I46" s="463" t="s">
        <v>18</v>
      </c>
      <c r="J46" s="464"/>
      <c r="K46" s="464"/>
      <c r="L46" s="464"/>
      <c r="M46" s="464"/>
      <c r="N46" s="464"/>
      <c r="O46" s="464"/>
      <c r="P46" s="465"/>
      <c r="Q46" s="356" t="s">
        <v>19</v>
      </c>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7"/>
      <c r="BA46" s="357"/>
      <c r="BB46" s="358"/>
      <c r="BF46" s="87"/>
      <c r="BG46" s="11"/>
      <c r="BH46" s="11"/>
      <c r="BI46" s="20"/>
      <c r="BJ46" s="1"/>
    </row>
    <row r="47" spans="1:62" s="13" customFormat="1" ht="12" x14ac:dyDescent="0.55000000000000004">
      <c r="A47" s="217"/>
      <c r="B47" s="218"/>
      <c r="C47" s="218"/>
      <c r="D47" s="218"/>
      <c r="E47" s="218"/>
      <c r="F47" s="218"/>
      <c r="G47" s="218"/>
      <c r="H47" s="219"/>
      <c r="I47" s="365"/>
      <c r="J47" s="366"/>
      <c r="K47" s="366"/>
      <c r="L47" s="366"/>
      <c r="M47" s="366"/>
      <c r="N47" s="366"/>
      <c r="O47" s="366"/>
      <c r="P47" s="367"/>
      <c r="Q47" s="359"/>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1"/>
      <c r="BF47" s="87"/>
      <c r="BG47" s="11"/>
      <c r="BH47" s="11"/>
      <c r="BI47" s="20"/>
      <c r="BJ47" s="1"/>
    </row>
    <row r="48" spans="1:62" s="13" customFormat="1" ht="12" customHeight="1" x14ac:dyDescent="0.55000000000000004">
      <c r="A48" s="217"/>
      <c r="B48" s="218"/>
      <c r="C48" s="218"/>
      <c r="D48" s="218"/>
      <c r="E48" s="218"/>
      <c r="F48" s="218"/>
      <c r="G48" s="218"/>
      <c r="H48" s="219"/>
      <c r="I48" s="413"/>
      <c r="J48" s="414"/>
      <c r="K48" s="414"/>
      <c r="L48" s="414"/>
      <c r="M48" s="414"/>
      <c r="N48" s="414"/>
      <c r="O48" s="414"/>
      <c r="P48" s="415"/>
      <c r="Q48" s="362"/>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4"/>
      <c r="BF48" s="87"/>
      <c r="BG48" s="11"/>
      <c r="BH48" s="11"/>
      <c r="BI48" s="20"/>
      <c r="BJ48" s="1"/>
    </row>
    <row r="49" spans="1:62" s="13" customFormat="1" ht="12" x14ac:dyDescent="0.55000000000000004">
      <c r="A49" s="217"/>
      <c r="B49" s="218"/>
      <c r="C49" s="218"/>
      <c r="D49" s="218"/>
      <c r="E49" s="218"/>
      <c r="F49" s="218"/>
      <c r="G49" s="218"/>
      <c r="H49" s="219"/>
      <c r="I49" s="365" t="s">
        <v>20</v>
      </c>
      <c r="J49" s="366"/>
      <c r="K49" s="366"/>
      <c r="L49" s="366"/>
      <c r="M49" s="366"/>
      <c r="N49" s="366"/>
      <c r="O49" s="366"/>
      <c r="P49" s="367"/>
      <c r="Q49" s="371" t="s">
        <v>21</v>
      </c>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3"/>
      <c r="BF49" s="87"/>
      <c r="BG49" s="11"/>
      <c r="BH49" s="11"/>
      <c r="BI49" s="20"/>
      <c r="BJ49" s="1"/>
    </row>
    <row r="50" spans="1:62" s="13" customFormat="1" ht="12" x14ac:dyDescent="0.55000000000000004">
      <c r="A50" s="217"/>
      <c r="B50" s="218"/>
      <c r="C50" s="218"/>
      <c r="D50" s="218"/>
      <c r="E50" s="218"/>
      <c r="F50" s="218"/>
      <c r="G50" s="218"/>
      <c r="H50" s="219"/>
      <c r="I50" s="365"/>
      <c r="J50" s="366"/>
      <c r="K50" s="366"/>
      <c r="L50" s="366"/>
      <c r="M50" s="366"/>
      <c r="N50" s="366"/>
      <c r="O50" s="366"/>
      <c r="P50" s="367"/>
      <c r="Q50" s="374"/>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6"/>
      <c r="BF50" s="87"/>
      <c r="BG50" s="11"/>
      <c r="BH50" s="11"/>
      <c r="BI50" s="20"/>
      <c r="BJ50" s="1"/>
    </row>
    <row r="51" spans="1:62" s="13" customFormat="1" ht="12" x14ac:dyDescent="0.55000000000000004">
      <c r="A51" s="217"/>
      <c r="B51" s="218"/>
      <c r="C51" s="218"/>
      <c r="D51" s="218"/>
      <c r="E51" s="218"/>
      <c r="F51" s="218"/>
      <c r="G51" s="218"/>
      <c r="H51" s="219"/>
      <c r="I51" s="365"/>
      <c r="J51" s="366"/>
      <c r="K51" s="366"/>
      <c r="L51" s="366"/>
      <c r="M51" s="366"/>
      <c r="N51" s="366"/>
      <c r="O51" s="366"/>
      <c r="P51" s="367"/>
      <c r="Q51" s="377"/>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9"/>
      <c r="BF51" s="87"/>
      <c r="BG51" s="11"/>
      <c r="BH51" s="11"/>
      <c r="BI51" s="20"/>
      <c r="BJ51" s="1"/>
    </row>
    <row r="52" spans="1:62" s="13" customFormat="1" ht="12" customHeight="1" x14ac:dyDescent="0.55000000000000004">
      <c r="A52" s="217"/>
      <c r="B52" s="218"/>
      <c r="C52" s="218"/>
      <c r="D52" s="218"/>
      <c r="E52" s="218"/>
      <c r="F52" s="218"/>
      <c r="G52" s="218"/>
      <c r="H52" s="219"/>
      <c r="I52" s="365"/>
      <c r="J52" s="366"/>
      <c r="K52" s="366"/>
      <c r="L52" s="366"/>
      <c r="M52" s="366"/>
      <c r="N52" s="366"/>
      <c r="O52" s="366"/>
      <c r="P52" s="367"/>
      <c r="Q52" s="380"/>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1"/>
      <c r="AZ52" s="381"/>
      <c r="BA52" s="381"/>
      <c r="BB52" s="382"/>
      <c r="BF52" s="87"/>
      <c r="BG52" s="11"/>
      <c r="BH52" s="11"/>
      <c r="BI52" s="20"/>
      <c r="BJ52" s="1"/>
    </row>
    <row r="53" spans="1:62" s="13" customFormat="1" ht="12" x14ac:dyDescent="0.55000000000000004">
      <c r="A53" s="217"/>
      <c r="B53" s="218"/>
      <c r="C53" s="218"/>
      <c r="D53" s="218"/>
      <c r="E53" s="218"/>
      <c r="F53" s="218"/>
      <c r="G53" s="218"/>
      <c r="H53" s="219"/>
      <c r="I53" s="368"/>
      <c r="J53" s="369"/>
      <c r="K53" s="369"/>
      <c r="L53" s="369"/>
      <c r="M53" s="369"/>
      <c r="N53" s="369"/>
      <c r="O53" s="369"/>
      <c r="P53" s="370"/>
      <c r="Q53" s="383"/>
      <c r="R53" s="384"/>
      <c r="S53" s="384"/>
      <c r="T53" s="384"/>
      <c r="U53" s="384"/>
      <c r="V53" s="384"/>
      <c r="W53" s="384"/>
      <c r="X53" s="384"/>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384"/>
      <c r="AU53" s="384"/>
      <c r="AV53" s="384"/>
      <c r="AW53" s="384"/>
      <c r="AX53" s="384"/>
      <c r="AY53" s="384"/>
      <c r="AZ53" s="384"/>
      <c r="BA53" s="384"/>
      <c r="BB53" s="385"/>
      <c r="BF53" s="87"/>
      <c r="BG53" s="11"/>
      <c r="BH53" s="11"/>
      <c r="BI53" s="20"/>
      <c r="BJ53" s="1"/>
    </row>
    <row r="54" spans="1:62" s="13" customFormat="1" ht="12" x14ac:dyDescent="0.55000000000000004">
      <c r="A54" s="217"/>
      <c r="B54" s="218"/>
      <c r="C54" s="218"/>
      <c r="D54" s="218"/>
      <c r="E54" s="218"/>
      <c r="F54" s="218"/>
      <c r="G54" s="218"/>
      <c r="H54" s="219"/>
      <c r="I54" s="236" t="s">
        <v>305</v>
      </c>
      <c r="J54" s="197"/>
      <c r="K54" s="197"/>
      <c r="L54" s="197"/>
      <c r="M54" s="197"/>
      <c r="N54" s="197"/>
      <c r="O54" s="197"/>
      <c r="P54" s="198"/>
      <c r="Q54" s="240"/>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F54" s="87"/>
      <c r="BG54" s="11"/>
      <c r="BH54" s="11"/>
      <c r="BI54" s="20"/>
      <c r="BJ54" s="1"/>
    </row>
    <row r="55" spans="1:62" s="13" customFormat="1" ht="12" x14ac:dyDescent="0.55000000000000004">
      <c r="A55" s="217"/>
      <c r="B55" s="218"/>
      <c r="C55" s="218"/>
      <c r="D55" s="218"/>
      <c r="E55" s="218"/>
      <c r="F55" s="218"/>
      <c r="G55" s="218"/>
      <c r="H55" s="219"/>
      <c r="I55" s="386"/>
      <c r="J55" s="218"/>
      <c r="K55" s="218"/>
      <c r="L55" s="218"/>
      <c r="M55" s="218"/>
      <c r="N55" s="218"/>
      <c r="O55" s="218"/>
      <c r="P55" s="219"/>
      <c r="Q55" s="387"/>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9"/>
      <c r="BF55" s="87"/>
      <c r="BG55" s="11"/>
      <c r="BH55" s="11"/>
      <c r="BI55" s="20"/>
      <c r="BJ55" s="1"/>
    </row>
    <row r="56" spans="1:62" s="13" customFormat="1" ht="12" x14ac:dyDescent="0.55000000000000004">
      <c r="A56" s="217"/>
      <c r="B56" s="218"/>
      <c r="C56" s="218"/>
      <c r="D56" s="218"/>
      <c r="E56" s="218"/>
      <c r="F56" s="218"/>
      <c r="G56" s="218"/>
      <c r="H56" s="219"/>
      <c r="I56" s="386"/>
      <c r="J56" s="218"/>
      <c r="K56" s="218"/>
      <c r="L56" s="218"/>
      <c r="M56" s="218"/>
      <c r="N56" s="218"/>
      <c r="O56" s="218"/>
      <c r="P56" s="219"/>
      <c r="Q56" s="390"/>
      <c r="R56" s="391"/>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1"/>
      <c r="AY56" s="391"/>
      <c r="AZ56" s="391"/>
      <c r="BA56" s="391"/>
      <c r="BB56" s="392"/>
      <c r="BF56" s="19"/>
      <c r="BG56" s="11"/>
      <c r="BH56" s="11"/>
      <c r="BI56" s="20"/>
      <c r="BJ56" s="1"/>
    </row>
    <row r="57" spans="1:62" s="13" customFormat="1" ht="12" customHeight="1" x14ac:dyDescent="0.55000000000000004">
      <c r="A57" s="217"/>
      <c r="B57" s="218"/>
      <c r="C57" s="218"/>
      <c r="D57" s="218"/>
      <c r="E57" s="218"/>
      <c r="F57" s="218"/>
      <c r="G57" s="218"/>
      <c r="H57" s="219"/>
      <c r="I57" s="386"/>
      <c r="J57" s="218"/>
      <c r="K57" s="218"/>
      <c r="L57" s="218"/>
      <c r="M57" s="218"/>
      <c r="N57" s="218"/>
      <c r="O57" s="218"/>
      <c r="P57" s="219"/>
      <c r="Q57" s="393" t="s">
        <v>22</v>
      </c>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c r="AQ57" s="394"/>
      <c r="AR57" s="394"/>
      <c r="AS57" s="395"/>
      <c r="AT57" s="441"/>
      <c r="AU57" s="442"/>
      <c r="AV57" s="442"/>
      <c r="AW57" s="442"/>
      <c r="AX57" s="442"/>
      <c r="AY57" s="442"/>
      <c r="AZ57" s="442"/>
      <c r="BA57" s="442"/>
      <c r="BB57" s="443"/>
      <c r="BF57" s="87" t="s">
        <v>23</v>
      </c>
      <c r="BG57" s="11"/>
      <c r="BH57" s="11"/>
      <c r="BI57" s="20"/>
    </row>
    <row r="58" spans="1:62" s="13" customFormat="1" ht="12" customHeight="1" x14ac:dyDescent="0.55000000000000004">
      <c r="A58" s="217"/>
      <c r="B58" s="218"/>
      <c r="C58" s="218"/>
      <c r="D58" s="218"/>
      <c r="E58" s="218"/>
      <c r="F58" s="218"/>
      <c r="G58" s="218"/>
      <c r="H58" s="219"/>
      <c r="I58" s="386"/>
      <c r="J58" s="218"/>
      <c r="K58" s="218"/>
      <c r="L58" s="218"/>
      <c r="M58" s="218"/>
      <c r="N58" s="218"/>
      <c r="O58" s="218"/>
      <c r="P58" s="219"/>
      <c r="Q58" s="396"/>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8"/>
      <c r="AT58" s="444"/>
      <c r="AU58" s="445"/>
      <c r="AV58" s="445"/>
      <c r="AW58" s="445"/>
      <c r="AX58" s="445"/>
      <c r="AY58" s="445"/>
      <c r="AZ58" s="445"/>
      <c r="BA58" s="445"/>
      <c r="BB58" s="446"/>
      <c r="BF58" s="87" t="s">
        <v>24</v>
      </c>
      <c r="BG58" s="11"/>
      <c r="BH58" s="11"/>
      <c r="BI58" s="20"/>
    </row>
    <row r="59" spans="1:62" s="13" customFormat="1" ht="12" customHeight="1" x14ac:dyDescent="0.55000000000000004">
      <c r="A59" s="217"/>
      <c r="B59" s="218"/>
      <c r="C59" s="218"/>
      <c r="D59" s="218"/>
      <c r="E59" s="218"/>
      <c r="F59" s="218"/>
      <c r="G59" s="218"/>
      <c r="H59" s="219"/>
      <c r="I59" s="386"/>
      <c r="J59" s="218"/>
      <c r="K59" s="218"/>
      <c r="L59" s="218"/>
      <c r="M59" s="218"/>
      <c r="N59" s="218"/>
      <c r="O59" s="218"/>
      <c r="P59" s="219"/>
      <c r="Q59" s="447" t="s">
        <v>25</v>
      </c>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8"/>
      <c r="AO59" s="448"/>
      <c r="AP59" s="448"/>
      <c r="AQ59" s="448"/>
      <c r="AR59" s="448"/>
      <c r="AS59" s="449"/>
      <c r="AT59" s="453"/>
      <c r="AU59" s="454"/>
      <c r="AV59" s="454"/>
      <c r="AW59" s="454"/>
      <c r="AX59" s="454"/>
      <c r="AY59" s="454"/>
      <c r="AZ59" s="454"/>
      <c r="BA59" s="454"/>
      <c r="BB59" s="455"/>
      <c r="BF59" s="87" t="s">
        <v>26</v>
      </c>
      <c r="BG59" s="11"/>
      <c r="BH59" s="11"/>
      <c r="BI59" s="20"/>
    </row>
    <row r="60" spans="1:62" s="13" customFormat="1" ht="12" customHeight="1" x14ac:dyDescent="0.55000000000000004">
      <c r="A60" s="199"/>
      <c r="B60" s="200"/>
      <c r="C60" s="200"/>
      <c r="D60" s="200"/>
      <c r="E60" s="200"/>
      <c r="F60" s="200"/>
      <c r="G60" s="200"/>
      <c r="H60" s="201"/>
      <c r="I60" s="258"/>
      <c r="J60" s="200"/>
      <c r="K60" s="200"/>
      <c r="L60" s="200"/>
      <c r="M60" s="200"/>
      <c r="N60" s="200"/>
      <c r="O60" s="200"/>
      <c r="P60" s="201"/>
      <c r="Q60" s="450"/>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2"/>
      <c r="AT60" s="456"/>
      <c r="AU60" s="457"/>
      <c r="AV60" s="457"/>
      <c r="AW60" s="457"/>
      <c r="AX60" s="457"/>
      <c r="AY60" s="457"/>
      <c r="AZ60" s="457"/>
      <c r="BA60" s="457"/>
      <c r="BB60" s="458"/>
      <c r="BF60" s="87" t="s">
        <v>27</v>
      </c>
      <c r="BG60" s="11"/>
      <c r="BH60" s="11"/>
      <c r="BI60" s="20"/>
    </row>
    <row r="61" spans="1:62" s="13" customFormat="1" ht="12" customHeight="1" x14ac:dyDescent="0.55000000000000004">
      <c r="A61" s="216" t="s">
        <v>298</v>
      </c>
      <c r="B61" s="402"/>
      <c r="C61" s="402"/>
      <c r="D61" s="402"/>
      <c r="E61" s="402"/>
      <c r="F61" s="402"/>
      <c r="G61" s="402"/>
      <c r="H61" s="403"/>
      <c r="I61" s="410" t="s">
        <v>18</v>
      </c>
      <c r="J61" s="411"/>
      <c r="K61" s="411"/>
      <c r="L61" s="411"/>
      <c r="M61" s="411"/>
      <c r="N61" s="411"/>
      <c r="O61" s="411"/>
      <c r="P61" s="412"/>
      <c r="Q61" s="240"/>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2"/>
      <c r="BF61" s="87" t="s">
        <v>28</v>
      </c>
      <c r="BG61" s="11"/>
      <c r="BH61" s="11"/>
      <c r="BI61" s="20"/>
    </row>
    <row r="62" spans="1:62" s="13" customFormat="1" ht="12" x14ac:dyDescent="0.55000000000000004">
      <c r="A62" s="404"/>
      <c r="B62" s="405"/>
      <c r="C62" s="405"/>
      <c r="D62" s="405"/>
      <c r="E62" s="405"/>
      <c r="F62" s="405"/>
      <c r="G62" s="405"/>
      <c r="H62" s="406"/>
      <c r="I62" s="413"/>
      <c r="J62" s="414"/>
      <c r="K62" s="414"/>
      <c r="L62" s="414"/>
      <c r="M62" s="414"/>
      <c r="N62" s="414"/>
      <c r="O62" s="414"/>
      <c r="P62" s="415"/>
      <c r="Q62" s="243"/>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5"/>
      <c r="BF62" s="87" t="s">
        <v>29</v>
      </c>
      <c r="BG62" s="11"/>
      <c r="BH62" s="11"/>
      <c r="BI62" s="20"/>
    </row>
    <row r="63" spans="1:62" s="13" customFormat="1" ht="12" customHeight="1" x14ac:dyDescent="0.55000000000000004">
      <c r="A63" s="404"/>
      <c r="B63" s="405"/>
      <c r="C63" s="405"/>
      <c r="D63" s="405"/>
      <c r="E63" s="405"/>
      <c r="F63" s="405"/>
      <c r="G63" s="405"/>
      <c r="H63" s="406"/>
      <c r="I63" s="365" t="s">
        <v>30</v>
      </c>
      <c r="J63" s="366"/>
      <c r="K63" s="366"/>
      <c r="L63" s="366"/>
      <c r="M63" s="366"/>
      <c r="N63" s="366"/>
      <c r="O63" s="366"/>
      <c r="P63" s="367"/>
      <c r="Q63" s="387"/>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8"/>
      <c r="AY63" s="388"/>
      <c r="AZ63" s="388"/>
      <c r="BA63" s="388"/>
      <c r="BB63" s="389"/>
      <c r="BF63" s="87" t="s">
        <v>31</v>
      </c>
      <c r="BG63" s="11"/>
      <c r="BH63" s="11"/>
      <c r="BI63" s="20"/>
    </row>
    <row r="64" spans="1:62" s="13" customFormat="1" ht="12" customHeight="1" x14ac:dyDescent="0.55000000000000004">
      <c r="A64" s="404"/>
      <c r="B64" s="405"/>
      <c r="C64" s="405"/>
      <c r="D64" s="405"/>
      <c r="E64" s="405"/>
      <c r="F64" s="405"/>
      <c r="G64" s="405"/>
      <c r="H64" s="406"/>
      <c r="I64" s="365"/>
      <c r="J64" s="366"/>
      <c r="K64" s="366"/>
      <c r="L64" s="366"/>
      <c r="M64" s="366"/>
      <c r="N64" s="366"/>
      <c r="O64" s="366"/>
      <c r="P64" s="367"/>
      <c r="Q64" s="387"/>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9"/>
      <c r="BF64" s="87" t="s">
        <v>32</v>
      </c>
      <c r="BG64" s="11"/>
      <c r="BH64" s="11"/>
      <c r="BI64" s="20"/>
    </row>
    <row r="65" spans="1:62" s="13" customFormat="1" ht="12" x14ac:dyDescent="0.55000000000000004">
      <c r="A65" s="404"/>
      <c r="B65" s="405"/>
      <c r="C65" s="405"/>
      <c r="D65" s="405"/>
      <c r="E65" s="405"/>
      <c r="F65" s="405"/>
      <c r="G65" s="405"/>
      <c r="H65" s="406"/>
      <c r="I65" s="413"/>
      <c r="J65" s="414"/>
      <c r="K65" s="414"/>
      <c r="L65" s="414"/>
      <c r="M65" s="414"/>
      <c r="N65" s="414"/>
      <c r="O65" s="414"/>
      <c r="P65" s="415"/>
      <c r="Q65" s="243"/>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5"/>
      <c r="BF65" s="87" t="s">
        <v>33</v>
      </c>
      <c r="BG65" s="11"/>
      <c r="BH65" s="11"/>
      <c r="BI65" s="20"/>
    </row>
    <row r="66" spans="1:62" s="13" customFormat="1" ht="12" x14ac:dyDescent="0.55000000000000004">
      <c r="A66" s="404"/>
      <c r="B66" s="405"/>
      <c r="C66" s="405"/>
      <c r="D66" s="405"/>
      <c r="E66" s="405"/>
      <c r="F66" s="405"/>
      <c r="G66" s="405"/>
      <c r="H66" s="406"/>
      <c r="I66" s="283" t="s">
        <v>34</v>
      </c>
      <c r="J66" s="283"/>
      <c r="K66" s="283"/>
      <c r="L66" s="283"/>
      <c r="M66" s="283"/>
      <c r="N66" s="283"/>
      <c r="O66" s="283"/>
      <c r="P66" s="283"/>
      <c r="Q66" s="240"/>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2"/>
      <c r="BF66" s="87"/>
      <c r="BG66" s="11"/>
      <c r="BH66" s="11"/>
      <c r="BI66" s="20"/>
      <c r="BJ66" s="1"/>
    </row>
    <row r="67" spans="1:62" s="13" customFormat="1" ht="12" x14ac:dyDescent="0.55000000000000004">
      <c r="A67" s="404"/>
      <c r="B67" s="405"/>
      <c r="C67" s="405"/>
      <c r="D67" s="405"/>
      <c r="E67" s="405"/>
      <c r="F67" s="405"/>
      <c r="G67" s="405"/>
      <c r="H67" s="406"/>
      <c r="I67" s="416"/>
      <c r="J67" s="416"/>
      <c r="K67" s="416"/>
      <c r="L67" s="416"/>
      <c r="M67" s="416"/>
      <c r="N67" s="416"/>
      <c r="O67" s="416"/>
      <c r="P67" s="416"/>
      <c r="Q67" s="387"/>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8"/>
      <c r="AY67" s="388"/>
      <c r="AZ67" s="388"/>
      <c r="BA67" s="388"/>
      <c r="BB67" s="389"/>
      <c r="BF67" s="87"/>
      <c r="BG67" s="11"/>
      <c r="BH67" s="11"/>
      <c r="BI67" s="20"/>
      <c r="BJ67" s="1"/>
    </row>
    <row r="68" spans="1:62" s="13" customFormat="1" ht="12" x14ac:dyDescent="0.55000000000000004">
      <c r="A68" s="407"/>
      <c r="B68" s="408"/>
      <c r="C68" s="408"/>
      <c r="D68" s="408"/>
      <c r="E68" s="408"/>
      <c r="F68" s="408"/>
      <c r="G68" s="408"/>
      <c r="H68" s="409"/>
      <c r="I68" s="417"/>
      <c r="J68" s="417"/>
      <c r="K68" s="417"/>
      <c r="L68" s="417"/>
      <c r="M68" s="417"/>
      <c r="N68" s="417"/>
      <c r="O68" s="417"/>
      <c r="P68" s="417"/>
      <c r="Q68" s="243"/>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5"/>
      <c r="BF68" s="87"/>
      <c r="BG68" s="11"/>
      <c r="BH68" s="11"/>
      <c r="BI68" s="20"/>
      <c r="BJ68" s="1"/>
    </row>
    <row r="69" spans="1:62" s="13" customFormat="1" ht="12" customHeight="1" x14ac:dyDescent="0.55000000000000004">
      <c r="A69" s="196" t="s">
        <v>306</v>
      </c>
      <c r="B69" s="197"/>
      <c r="C69" s="197"/>
      <c r="D69" s="197"/>
      <c r="E69" s="197"/>
      <c r="F69" s="197"/>
      <c r="G69" s="197"/>
      <c r="H69" s="198"/>
      <c r="I69" s="236" t="s">
        <v>35</v>
      </c>
      <c r="J69" s="197"/>
      <c r="K69" s="197"/>
      <c r="L69" s="197"/>
      <c r="M69" s="197"/>
      <c r="N69" s="197"/>
      <c r="O69" s="197"/>
      <c r="P69" s="198"/>
      <c r="Q69" s="307"/>
      <c r="R69" s="272"/>
      <c r="S69" s="272"/>
      <c r="T69" s="272"/>
      <c r="U69" s="272"/>
      <c r="V69" s="272"/>
      <c r="W69" s="272"/>
      <c r="X69" s="193" t="s">
        <v>36</v>
      </c>
      <c r="Y69" s="193"/>
      <c r="Z69" s="193"/>
      <c r="AA69" s="272"/>
      <c r="AB69" s="272"/>
      <c r="AC69" s="272"/>
      <c r="AD69" s="272"/>
      <c r="AE69" s="272"/>
      <c r="AF69" s="272"/>
      <c r="AG69" s="272"/>
      <c r="AH69" s="322"/>
      <c r="AI69" s="322"/>
      <c r="AJ69" s="322"/>
      <c r="AK69" s="322"/>
      <c r="AL69" s="322"/>
      <c r="AM69" s="322"/>
      <c r="AN69" s="322"/>
      <c r="AO69" s="322"/>
      <c r="AP69" s="322"/>
      <c r="AQ69" s="322"/>
      <c r="AR69" s="322"/>
      <c r="AS69" s="322"/>
      <c r="AT69" s="322"/>
      <c r="AU69" s="322"/>
      <c r="AV69" s="322"/>
      <c r="AW69" s="322"/>
      <c r="AX69" s="322"/>
      <c r="AY69" s="322"/>
      <c r="AZ69" s="322"/>
      <c r="BA69" s="322"/>
      <c r="BB69" s="323"/>
      <c r="BF69" s="87"/>
      <c r="BG69" s="11"/>
      <c r="BH69" s="11"/>
      <c r="BI69" s="20"/>
      <c r="BJ69" s="1"/>
    </row>
    <row r="70" spans="1:62" s="13" customFormat="1" ht="12" customHeight="1" x14ac:dyDescent="0.55000000000000004">
      <c r="A70" s="217"/>
      <c r="B70" s="218"/>
      <c r="C70" s="218"/>
      <c r="D70" s="218"/>
      <c r="E70" s="218"/>
      <c r="F70" s="218"/>
      <c r="G70" s="218"/>
      <c r="H70" s="219"/>
      <c r="I70" s="258"/>
      <c r="J70" s="200"/>
      <c r="K70" s="200"/>
      <c r="L70" s="200"/>
      <c r="M70" s="200"/>
      <c r="N70" s="200"/>
      <c r="O70" s="200"/>
      <c r="P70" s="201"/>
      <c r="Q70" s="308"/>
      <c r="R70" s="273"/>
      <c r="S70" s="273"/>
      <c r="T70" s="273"/>
      <c r="U70" s="273"/>
      <c r="V70" s="273"/>
      <c r="W70" s="273"/>
      <c r="X70" s="274"/>
      <c r="Y70" s="274"/>
      <c r="Z70" s="274"/>
      <c r="AA70" s="273"/>
      <c r="AB70" s="273"/>
      <c r="AC70" s="273"/>
      <c r="AD70" s="273"/>
      <c r="AE70" s="273"/>
      <c r="AF70" s="273"/>
      <c r="AG70" s="273"/>
      <c r="AH70" s="324"/>
      <c r="AI70" s="324"/>
      <c r="AJ70" s="324"/>
      <c r="AK70" s="324"/>
      <c r="AL70" s="324"/>
      <c r="AM70" s="324"/>
      <c r="AN70" s="324"/>
      <c r="AO70" s="324"/>
      <c r="AP70" s="324"/>
      <c r="AQ70" s="324"/>
      <c r="AR70" s="324"/>
      <c r="AS70" s="324"/>
      <c r="AT70" s="324"/>
      <c r="AU70" s="324"/>
      <c r="AV70" s="324"/>
      <c r="AW70" s="324"/>
      <c r="AX70" s="324"/>
      <c r="AY70" s="324"/>
      <c r="AZ70" s="324"/>
      <c r="BA70" s="324"/>
      <c r="BB70" s="325"/>
      <c r="BF70" s="87"/>
      <c r="BG70" s="11"/>
      <c r="BH70" s="11"/>
      <c r="BI70" s="20"/>
      <c r="BJ70" s="1"/>
    </row>
    <row r="71" spans="1:62" s="13" customFormat="1" ht="12" x14ac:dyDescent="0.55000000000000004">
      <c r="A71" s="217"/>
      <c r="B71" s="218"/>
      <c r="C71" s="218"/>
      <c r="D71" s="218"/>
      <c r="E71" s="218"/>
      <c r="F71" s="218"/>
      <c r="G71" s="218"/>
      <c r="H71" s="219"/>
      <c r="I71" s="236" t="s">
        <v>37</v>
      </c>
      <c r="J71" s="197"/>
      <c r="K71" s="197"/>
      <c r="L71" s="197"/>
      <c r="M71" s="197"/>
      <c r="N71" s="197"/>
      <c r="O71" s="197"/>
      <c r="P71" s="198"/>
      <c r="Q71" s="334"/>
      <c r="R71" s="335"/>
      <c r="S71" s="335"/>
      <c r="T71" s="335"/>
      <c r="U71" s="335"/>
      <c r="V71" s="335"/>
      <c r="W71" s="335"/>
      <c r="X71" s="335"/>
      <c r="Y71" s="335"/>
      <c r="Z71" s="335"/>
      <c r="AA71" s="335"/>
      <c r="AB71" s="335"/>
      <c r="AC71" s="335"/>
      <c r="AD71" s="335"/>
      <c r="AE71" s="335"/>
      <c r="AF71" s="335"/>
      <c r="AG71" s="335"/>
      <c r="AH71" s="335"/>
      <c r="AI71" s="335"/>
      <c r="AJ71" s="335"/>
      <c r="AK71" s="335"/>
      <c r="AL71" s="335"/>
      <c r="AM71" s="335"/>
      <c r="AN71" s="335"/>
      <c r="AO71" s="335"/>
      <c r="AP71" s="335"/>
      <c r="AQ71" s="335"/>
      <c r="AR71" s="335"/>
      <c r="AS71" s="335"/>
      <c r="AT71" s="335"/>
      <c r="AU71" s="335"/>
      <c r="AV71" s="335"/>
      <c r="AW71" s="335"/>
      <c r="AX71" s="335"/>
      <c r="AY71" s="335"/>
      <c r="AZ71" s="335"/>
      <c r="BA71" s="335"/>
      <c r="BB71" s="336"/>
      <c r="BF71" s="87"/>
      <c r="BG71" s="11"/>
      <c r="BH71" s="11"/>
      <c r="BI71" s="20"/>
      <c r="BJ71" s="1"/>
    </row>
    <row r="72" spans="1:62" s="13" customFormat="1" ht="12" x14ac:dyDescent="0.55000000000000004">
      <c r="A72" s="217"/>
      <c r="B72" s="218"/>
      <c r="C72" s="218"/>
      <c r="D72" s="218"/>
      <c r="E72" s="218"/>
      <c r="F72" s="218"/>
      <c r="G72" s="218"/>
      <c r="H72" s="219"/>
      <c r="I72" s="237"/>
      <c r="J72" s="238"/>
      <c r="K72" s="238"/>
      <c r="L72" s="238"/>
      <c r="M72" s="238"/>
      <c r="N72" s="238"/>
      <c r="O72" s="238"/>
      <c r="P72" s="239"/>
      <c r="Q72" s="337"/>
      <c r="R72" s="338"/>
      <c r="S72" s="338"/>
      <c r="T72" s="338"/>
      <c r="U72" s="338"/>
      <c r="V72" s="338"/>
      <c r="W72" s="338"/>
      <c r="X72" s="338"/>
      <c r="Y72" s="338"/>
      <c r="Z72" s="338"/>
      <c r="AA72" s="338"/>
      <c r="AB72" s="338"/>
      <c r="AC72" s="338"/>
      <c r="AD72" s="338"/>
      <c r="AE72" s="338"/>
      <c r="AF72" s="338"/>
      <c r="AG72" s="338"/>
      <c r="AH72" s="338"/>
      <c r="AI72" s="338"/>
      <c r="AJ72" s="338"/>
      <c r="AK72" s="338"/>
      <c r="AL72" s="338"/>
      <c r="AM72" s="338"/>
      <c r="AN72" s="338"/>
      <c r="AO72" s="338"/>
      <c r="AP72" s="338"/>
      <c r="AQ72" s="338"/>
      <c r="AR72" s="338"/>
      <c r="AS72" s="338"/>
      <c r="AT72" s="338"/>
      <c r="AU72" s="338"/>
      <c r="AV72" s="338"/>
      <c r="AW72" s="338"/>
      <c r="AX72" s="338"/>
      <c r="AY72" s="338"/>
      <c r="AZ72" s="338"/>
      <c r="BA72" s="338"/>
      <c r="BB72" s="339"/>
      <c r="BF72" s="87"/>
      <c r="BG72" s="11"/>
      <c r="BH72" s="11"/>
      <c r="BI72" s="20"/>
      <c r="BJ72" s="1"/>
    </row>
    <row r="73" spans="1:62" s="13" customFormat="1" ht="12" x14ac:dyDescent="0.55000000000000004">
      <c r="A73" s="217"/>
      <c r="B73" s="218"/>
      <c r="C73" s="218"/>
      <c r="D73" s="218"/>
      <c r="E73" s="218"/>
      <c r="F73" s="218"/>
      <c r="G73" s="218"/>
      <c r="H73" s="219"/>
      <c r="I73" s="326" t="s">
        <v>38</v>
      </c>
      <c r="J73" s="327"/>
      <c r="K73" s="327"/>
      <c r="L73" s="327"/>
      <c r="M73" s="327"/>
      <c r="N73" s="327"/>
      <c r="O73" s="327"/>
      <c r="P73" s="328"/>
      <c r="Q73" s="331"/>
      <c r="R73" s="332"/>
      <c r="S73" s="332"/>
      <c r="T73" s="332"/>
      <c r="U73" s="332"/>
      <c r="V73" s="332"/>
      <c r="W73" s="332"/>
      <c r="X73" s="332"/>
      <c r="Y73" s="332"/>
      <c r="Z73" s="332"/>
      <c r="AA73" s="332"/>
      <c r="AB73" s="332"/>
      <c r="AC73" s="332"/>
      <c r="AD73" s="332"/>
      <c r="AE73" s="332"/>
      <c r="AF73" s="332"/>
      <c r="AG73" s="332"/>
      <c r="AH73" s="332"/>
      <c r="AI73" s="332"/>
      <c r="AJ73" s="332"/>
      <c r="AK73" s="332"/>
      <c r="AL73" s="332"/>
      <c r="AM73" s="332"/>
      <c r="AN73" s="332"/>
      <c r="AO73" s="332"/>
      <c r="AP73" s="332"/>
      <c r="AQ73" s="332"/>
      <c r="AR73" s="332"/>
      <c r="AS73" s="332"/>
      <c r="AT73" s="332"/>
      <c r="AU73" s="332"/>
      <c r="AV73" s="332"/>
      <c r="AW73" s="332"/>
      <c r="AX73" s="332"/>
      <c r="AY73" s="332"/>
      <c r="AZ73" s="332"/>
      <c r="BA73" s="332"/>
      <c r="BB73" s="333"/>
      <c r="BF73" s="87"/>
      <c r="BG73" s="11"/>
      <c r="BH73" s="11"/>
      <c r="BI73" s="20"/>
      <c r="BJ73" s="1"/>
    </row>
    <row r="74" spans="1:62" s="13" customFormat="1" ht="12" x14ac:dyDescent="0.55000000000000004">
      <c r="A74" s="217"/>
      <c r="B74" s="218"/>
      <c r="C74" s="218"/>
      <c r="D74" s="218"/>
      <c r="E74" s="218"/>
      <c r="F74" s="218"/>
      <c r="G74" s="218"/>
      <c r="H74" s="219"/>
      <c r="I74" s="246"/>
      <c r="J74" s="247"/>
      <c r="K74" s="247"/>
      <c r="L74" s="247"/>
      <c r="M74" s="247"/>
      <c r="N74" s="247"/>
      <c r="O74" s="247"/>
      <c r="P74" s="248"/>
      <c r="Q74" s="252"/>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3"/>
      <c r="AS74" s="253"/>
      <c r="AT74" s="253"/>
      <c r="AU74" s="253"/>
      <c r="AV74" s="253"/>
      <c r="AW74" s="253"/>
      <c r="AX74" s="253"/>
      <c r="AY74" s="253"/>
      <c r="AZ74" s="253"/>
      <c r="BA74" s="253"/>
      <c r="BB74" s="254"/>
      <c r="BF74" s="87"/>
      <c r="BG74" s="11"/>
      <c r="BH74" s="11"/>
      <c r="BI74" s="20"/>
      <c r="BJ74" s="1"/>
    </row>
    <row r="75" spans="1:62" s="13" customFormat="1" ht="12" x14ac:dyDescent="0.55000000000000004">
      <c r="A75" s="217"/>
      <c r="B75" s="218"/>
      <c r="C75" s="218"/>
      <c r="D75" s="218"/>
      <c r="E75" s="218"/>
      <c r="F75" s="218"/>
      <c r="G75" s="218"/>
      <c r="H75" s="219"/>
      <c r="I75" s="249"/>
      <c r="J75" s="250"/>
      <c r="K75" s="250"/>
      <c r="L75" s="250"/>
      <c r="M75" s="250"/>
      <c r="N75" s="250"/>
      <c r="O75" s="250"/>
      <c r="P75" s="251"/>
      <c r="Q75" s="255"/>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6"/>
      <c r="AS75" s="256"/>
      <c r="AT75" s="256"/>
      <c r="AU75" s="256"/>
      <c r="AV75" s="256"/>
      <c r="AW75" s="256"/>
      <c r="AX75" s="256"/>
      <c r="AY75" s="256"/>
      <c r="AZ75" s="256"/>
      <c r="BA75" s="256"/>
      <c r="BB75" s="257"/>
      <c r="BF75" s="87"/>
      <c r="BG75" s="11"/>
      <c r="BH75" s="11"/>
      <c r="BI75" s="20"/>
      <c r="BJ75" s="1"/>
    </row>
    <row r="76" spans="1:62" s="13" customFormat="1" ht="14.25" customHeight="1" x14ac:dyDescent="0.55000000000000004">
      <c r="A76" s="217"/>
      <c r="B76" s="218"/>
      <c r="C76" s="218"/>
      <c r="D76" s="218"/>
      <c r="E76" s="218"/>
      <c r="F76" s="218"/>
      <c r="G76" s="218"/>
      <c r="H76" s="219"/>
      <c r="I76" s="236" t="s">
        <v>39</v>
      </c>
      <c r="J76" s="197"/>
      <c r="K76" s="197"/>
      <c r="L76" s="197"/>
      <c r="M76" s="197"/>
      <c r="N76" s="197"/>
      <c r="O76" s="197"/>
      <c r="P76" s="198"/>
      <c r="Q76" s="212"/>
      <c r="R76" s="213"/>
      <c r="S76" s="213"/>
      <c r="T76" s="213"/>
      <c r="U76" s="213"/>
      <c r="V76" s="213"/>
      <c r="W76" s="213"/>
      <c r="X76" s="213"/>
      <c r="Y76" s="193" t="s">
        <v>36</v>
      </c>
      <c r="Z76" s="193"/>
      <c r="AA76" s="193"/>
      <c r="AB76" s="272"/>
      <c r="AC76" s="272"/>
      <c r="AD76" s="272"/>
      <c r="AE76" s="272"/>
      <c r="AF76" s="272"/>
      <c r="AG76" s="272"/>
      <c r="AH76" s="272"/>
      <c r="AI76" s="193" t="s">
        <v>36</v>
      </c>
      <c r="AJ76" s="193"/>
      <c r="AK76" s="193"/>
      <c r="AL76" s="272"/>
      <c r="AM76" s="272"/>
      <c r="AN76" s="272"/>
      <c r="AO76" s="272"/>
      <c r="AP76" s="272"/>
      <c r="AQ76" s="272"/>
      <c r="AR76" s="272"/>
      <c r="AS76" s="121"/>
      <c r="AT76" s="121"/>
      <c r="AU76" s="121"/>
      <c r="AV76" s="121"/>
      <c r="AW76" s="121"/>
      <c r="AX76" s="121"/>
      <c r="AY76" s="121"/>
      <c r="AZ76" s="121"/>
      <c r="BA76" s="121"/>
      <c r="BB76" s="122"/>
      <c r="BF76" s="87"/>
      <c r="BG76" s="11"/>
      <c r="BH76" s="11"/>
      <c r="BI76" s="20"/>
      <c r="BJ76" s="1"/>
    </row>
    <row r="77" spans="1:62" s="13" customFormat="1" ht="12" x14ac:dyDescent="0.55000000000000004">
      <c r="A77" s="199"/>
      <c r="B77" s="200"/>
      <c r="C77" s="200"/>
      <c r="D77" s="200"/>
      <c r="E77" s="200"/>
      <c r="F77" s="200"/>
      <c r="G77" s="200"/>
      <c r="H77" s="201"/>
      <c r="I77" s="258"/>
      <c r="J77" s="200"/>
      <c r="K77" s="200"/>
      <c r="L77" s="200"/>
      <c r="M77" s="200"/>
      <c r="N77" s="200"/>
      <c r="O77" s="200"/>
      <c r="P77" s="201"/>
      <c r="Q77" s="214"/>
      <c r="R77" s="215"/>
      <c r="S77" s="215"/>
      <c r="T77" s="215"/>
      <c r="U77" s="215"/>
      <c r="V77" s="215"/>
      <c r="W77" s="215"/>
      <c r="X77" s="215"/>
      <c r="Y77" s="274"/>
      <c r="Z77" s="274"/>
      <c r="AA77" s="274"/>
      <c r="AB77" s="273"/>
      <c r="AC77" s="273"/>
      <c r="AD77" s="273"/>
      <c r="AE77" s="273"/>
      <c r="AF77" s="273"/>
      <c r="AG77" s="273"/>
      <c r="AH77" s="273"/>
      <c r="AI77" s="274"/>
      <c r="AJ77" s="274"/>
      <c r="AK77" s="274"/>
      <c r="AL77" s="273"/>
      <c r="AM77" s="273"/>
      <c r="AN77" s="273"/>
      <c r="AO77" s="273"/>
      <c r="AP77" s="273"/>
      <c r="AQ77" s="273"/>
      <c r="AR77" s="273"/>
      <c r="AS77" s="123"/>
      <c r="AT77" s="123"/>
      <c r="AU77" s="123"/>
      <c r="AV77" s="123"/>
      <c r="AW77" s="123"/>
      <c r="AX77" s="123"/>
      <c r="AY77" s="123"/>
      <c r="AZ77" s="123"/>
      <c r="BA77" s="123"/>
      <c r="BB77" s="124"/>
      <c r="BF77" s="87"/>
      <c r="BG77" s="11"/>
      <c r="BH77" s="11"/>
      <c r="BI77" s="20"/>
      <c r="BJ77" s="1"/>
    </row>
    <row r="78" spans="1:62" s="13" customFormat="1" ht="12" x14ac:dyDescent="0.55000000000000004">
      <c r="A78" s="283" t="s">
        <v>324</v>
      </c>
      <c r="B78" s="283"/>
      <c r="C78" s="283"/>
      <c r="D78" s="283"/>
      <c r="E78" s="283"/>
      <c r="F78" s="283"/>
      <c r="G78" s="283"/>
      <c r="H78" s="283"/>
      <c r="I78" s="283" t="s">
        <v>40</v>
      </c>
      <c r="J78" s="283"/>
      <c r="K78" s="283"/>
      <c r="L78" s="283"/>
      <c r="M78" s="283"/>
      <c r="N78" s="283"/>
      <c r="O78" s="283"/>
      <c r="P78" s="283"/>
      <c r="Q78" s="285"/>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86"/>
      <c r="BF78" s="87"/>
      <c r="BG78" s="11"/>
      <c r="BH78" s="11"/>
      <c r="BI78" s="20"/>
      <c r="BJ78" s="1"/>
    </row>
    <row r="79" spans="1:62" s="13" customFormat="1" ht="12" customHeight="1" x14ac:dyDescent="0.55000000000000004">
      <c r="A79" s="283"/>
      <c r="B79" s="283"/>
      <c r="C79" s="283"/>
      <c r="D79" s="283"/>
      <c r="E79" s="283"/>
      <c r="F79" s="283"/>
      <c r="G79" s="283"/>
      <c r="H79" s="283"/>
      <c r="I79" s="283"/>
      <c r="J79" s="283"/>
      <c r="K79" s="283"/>
      <c r="L79" s="283"/>
      <c r="M79" s="283"/>
      <c r="N79" s="283"/>
      <c r="O79" s="283"/>
      <c r="P79" s="283"/>
      <c r="Q79" s="255"/>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56"/>
      <c r="AV79" s="256"/>
      <c r="AW79" s="256"/>
      <c r="AX79" s="256"/>
      <c r="AY79" s="256"/>
      <c r="AZ79" s="256"/>
      <c r="BA79" s="256"/>
      <c r="BB79" s="257"/>
      <c r="BF79" s="87"/>
      <c r="BG79" s="11"/>
      <c r="BH79" s="11"/>
      <c r="BI79" s="20"/>
      <c r="BJ79" s="1"/>
    </row>
    <row r="80" spans="1:62" s="13" customFormat="1" ht="12" customHeight="1" x14ac:dyDescent="0.55000000000000004">
      <c r="A80" s="283"/>
      <c r="B80" s="283"/>
      <c r="C80" s="283"/>
      <c r="D80" s="283"/>
      <c r="E80" s="283"/>
      <c r="F80" s="283"/>
      <c r="G80" s="283"/>
      <c r="H80" s="283"/>
      <c r="I80" s="284"/>
      <c r="J80" s="284"/>
      <c r="K80" s="284"/>
      <c r="L80" s="284"/>
      <c r="M80" s="284"/>
      <c r="N80" s="284"/>
      <c r="O80" s="284"/>
      <c r="P80" s="284"/>
      <c r="Q80" s="287" t="s">
        <v>41</v>
      </c>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9"/>
      <c r="BF80" s="87"/>
      <c r="BG80" s="11"/>
      <c r="BH80" s="11"/>
      <c r="BI80" s="20"/>
      <c r="BJ80" s="1"/>
    </row>
    <row r="81" spans="1:63" s="13" customFormat="1" ht="20.25" customHeight="1" x14ac:dyDescent="0.55000000000000004">
      <c r="A81" s="283"/>
      <c r="B81" s="283"/>
      <c r="C81" s="283"/>
      <c r="D81" s="283"/>
      <c r="E81" s="283"/>
      <c r="F81" s="283"/>
      <c r="G81" s="283"/>
      <c r="H81" s="283"/>
      <c r="I81" s="236" t="s">
        <v>415</v>
      </c>
      <c r="J81" s="197"/>
      <c r="K81" s="197"/>
      <c r="L81" s="197"/>
      <c r="M81" s="197"/>
      <c r="N81" s="197"/>
      <c r="O81" s="197"/>
      <c r="P81" s="198"/>
      <c r="Q81" s="574"/>
      <c r="R81" s="575"/>
      <c r="S81" s="575"/>
      <c r="T81" s="575"/>
      <c r="U81" s="575"/>
      <c r="V81" s="575"/>
      <c r="W81" s="575"/>
      <c r="X81" s="575"/>
      <c r="Y81" s="575"/>
      <c r="Z81" s="575"/>
      <c r="AA81" s="575"/>
      <c r="AB81" s="575"/>
      <c r="AC81" s="575"/>
      <c r="AD81" s="575"/>
      <c r="AE81" s="575"/>
      <c r="AF81" s="575"/>
      <c r="AG81" s="575"/>
      <c r="AH81" s="575"/>
      <c r="AI81" s="575"/>
      <c r="AJ81" s="575"/>
      <c r="AK81" s="575"/>
      <c r="AL81" s="575"/>
      <c r="AM81" s="575"/>
      <c r="AN81" s="575"/>
      <c r="AO81" s="575"/>
      <c r="AP81" s="575"/>
      <c r="AQ81" s="575"/>
      <c r="AR81" s="575"/>
      <c r="AS81" s="575"/>
      <c r="AT81" s="575"/>
      <c r="AU81" s="575"/>
      <c r="AV81" s="575"/>
      <c r="AW81" s="575"/>
      <c r="AX81" s="575"/>
      <c r="AY81" s="575"/>
      <c r="AZ81" s="575"/>
      <c r="BA81" s="575"/>
      <c r="BB81" s="576"/>
      <c r="BF81" s="87"/>
      <c r="BG81" s="85"/>
      <c r="BH81" s="1"/>
      <c r="BI81" s="1"/>
      <c r="BK81" s="1"/>
    </row>
    <row r="82" spans="1:63" s="13" customFormat="1" ht="13" x14ac:dyDescent="0.55000000000000004">
      <c r="A82" s="283"/>
      <c r="B82" s="283"/>
      <c r="C82" s="283"/>
      <c r="D82" s="283"/>
      <c r="E82" s="283"/>
      <c r="F82" s="283"/>
      <c r="G82" s="283"/>
      <c r="H82" s="283"/>
      <c r="I82" s="258"/>
      <c r="J82" s="200"/>
      <c r="K82" s="200"/>
      <c r="L82" s="200"/>
      <c r="M82" s="200"/>
      <c r="N82" s="200"/>
      <c r="O82" s="200"/>
      <c r="P82" s="201"/>
      <c r="Q82" s="287" t="s">
        <v>416</v>
      </c>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9"/>
      <c r="BF82" s="87"/>
      <c r="BG82" s="85"/>
      <c r="BH82" s="1"/>
      <c r="BI82" s="1"/>
      <c r="BK82" s="1"/>
    </row>
    <row r="83" spans="1:63" s="13" customFormat="1" ht="12" x14ac:dyDescent="0.55000000000000004">
      <c r="A83" s="216" t="s">
        <v>327</v>
      </c>
      <c r="B83" s="197"/>
      <c r="C83" s="197"/>
      <c r="D83" s="197"/>
      <c r="E83" s="197"/>
      <c r="F83" s="197"/>
      <c r="G83" s="197"/>
      <c r="H83" s="197"/>
      <c r="I83" s="197"/>
      <c r="J83" s="197"/>
      <c r="K83" s="197"/>
      <c r="L83" s="197"/>
      <c r="M83" s="197"/>
      <c r="N83" s="197"/>
      <c r="O83" s="197"/>
      <c r="P83" s="198"/>
      <c r="Q83" s="223"/>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5"/>
      <c r="BF83" s="87"/>
      <c r="BG83" s="11"/>
      <c r="BH83" s="11"/>
      <c r="BI83" s="20"/>
      <c r="BJ83" s="1"/>
    </row>
    <row r="84" spans="1:63" s="13" customFormat="1" ht="12" x14ac:dyDescent="0.55000000000000004">
      <c r="A84" s="217"/>
      <c r="B84" s="218"/>
      <c r="C84" s="218"/>
      <c r="D84" s="218"/>
      <c r="E84" s="218"/>
      <c r="F84" s="218"/>
      <c r="G84" s="218"/>
      <c r="H84" s="218"/>
      <c r="I84" s="218"/>
      <c r="J84" s="218"/>
      <c r="K84" s="218"/>
      <c r="L84" s="218"/>
      <c r="M84" s="218"/>
      <c r="N84" s="218"/>
      <c r="O84" s="218"/>
      <c r="P84" s="219"/>
      <c r="Q84" s="223"/>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5"/>
      <c r="BF84" s="87"/>
      <c r="BG84" s="11"/>
      <c r="BH84" s="11"/>
      <c r="BI84" s="20"/>
      <c r="BJ84" s="1"/>
    </row>
    <row r="85" spans="1:63" s="13" customFormat="1" ht="12" x14ac:dyDescent="0.55000000000000004">
      <c r="A85" s="217"/>
      <c r="B85" s="218"/>
      <c r="C85" s="218"/>
      <c r="D85" s="218"/>
      <c r="E85" s="218"/>
      <c r="F85" s="218"/>
      <c r="G85" s="218"/>
      <c r="H85" s="218"/>
      <c r="I85" s="218"/>
      <c r="J85" s="218"/>
      <c r="K85" s="218"/>
      <c r="L85" s="218"/>
      <c r="M85" s="218"/>
      <c r="N85" s="218"/>
      <c r="O85" s="218"/>
      <c r="P85" s="219"/>
      <c r="Q85" s="279" t="s">
        <v>42</v>
      </c>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80"/>
      <c r="BF85" s="87"/>
      <c r="BG85" s="11"/>
      <c r="BH85" s="11"/>
      <c r="BI85" s="20"/>
      <c r="BJ85" s="1"/>
    </row>
    <row r="86" spans="1:63" s="13" customFormat="1" ht="12" customHeight="1" thickBot="1" x14ac:dyDescent="0.6">
      <c r="A86" s="220"/>
      <c r="B86" s="221"/>
      <c r="C86" s="221"/>
      <c r="D86" s="221"/>
      <c r="E86" s="221"/>
      <c r="F86" s="221"/>
      <c r="G86" s="221"/>
      <c r="H86" s="221"/>
      <c r="I86" s="221"/>
      <c r="J86" s="221"/>
      <c r="K86" s="221"/>
      <c r="L86" s="221"/>
      <c r="M86" s="221"/>
      <c r="N86" s="221"/>
      <c r="O86" s="221"/>
      <c r="P86" s="222"/>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2"/>
      <c r="BF86" s="87"/>
      <c r="BG86" s="11"/>
      <c r="BH86" s="11"/>
      <c r="BI86" s="20"/>
      <c r="BJ86" s="1"/>
    </row>
    <row r="87" spans="1:63" s="13" customFormat="1" ht="12" customHeight="1" x14ac:dyDescent="0.55000000000000004">
      <c r="BF87" s="87"/>
      <c r="BG87" s="11"/>
      <c r="BH87" s="11"/>
      <c r="BI87" s="20"/>
      <c r="BJ87" s="1"/>
    </row>
    <row r="88" spans="1:63" s="13" customFormat="1" ht="12" customHeight="1" x14ac:dyDescent="0.55000000000000004">
      <c r="BF88" s="87"/>
      <c r="BG88" s="11"/>
      <c r="BH88" s="11"/>
      <c r="BI88" s="20"/>
      <c r="BJ88" s="1"/>
    </row>
    <row r="89" spans="1:63" s="13" customFormat="1" ht="12" x14ac:dyDescent="0.55000000000000004">
      <c r="A89" s="259" t="s">
        <v>43</v>
      </c>
      <c r="B89" s="259"/>
      <c r="C89" s="260" t="s">
        <v>45</v>
      </c>
      <c r="D89" s="260"/>
      <c r="E89" s="260"/>
      <c r="F89" s="260"/>
      <c r="G89" s="260"/>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0"/>
      <c r="BF89" s="87"/>
      <c r="BG89" s="11"/>
      <c r="BH89" s="11"/>
      <c r="BI89" s="20"/>
      <c r="BJ89" s="1"/>
    </row>
    <row r="90" spans="1:63" s="13" customFormat="1" ht="12" customHeight="1" x14ac:dyDescent="0.55000000000000004">
      <c r="A90" s="120" t="s">
        <v>409</v>
      </c>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F90" s="87"/>
      <c r="BG90" s="11"/>
      <c r="BH90" s="11"/>
      <c r="BI90" s="20"/>
      <c r="BJ90" s="1"/>
    </row>
    <row r="91" spans="1:63" s="13" customFormat="1" ht="12" x14ac:dyDescent="0.55000000000000004">
      <c r="A91" s="120" t="s">
        <v>410</v>
      </c>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0"/>
      <c r="BF91" s="87"/>
      <c r="BG91" s="11"/>
      <c r="BH91" s="11"/>
      <c r="BI91" s="20"/>
      <c r="BJ91" s="1"/>
    </row>
    <row r="92" spans="1:63" s="13" customFormat="1" ht="12" x14ac:dyDescent="0.55000000000000004">
      <c r="A92" s="120" t="s">
        <v>411</v>
      </c>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F92" s="87"/>
      <c r="BG92" s="11"/>
      <c r="BH92" s="11"/>
      <c r="BI92" s="20"/>
      <c r="BJ92" s="1"/>
    </row>
    <row r="93" spans="1:63" s="13" customFormat="1" ht="12" customHeight="1" x14ac:dyDescent="0.55000000000000004">
      <c r="A93" s="120" t="s">
        <v>412</v>
      </c>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20"/>
      <c r="BB93" s="120"/>
      <c r="BF93" s="87"/>
      <c r="BG93" s="11"/>
      <c r="BH93" s="11"/>
      <c r="BI93" s="20"/>
      <c r="BJ93" s="1"/>
    </row>
    <row r="94" spans="1:63" s="13" customFormat="1" ht="12" customHeight="1" thickBot="1" x14ac:dyDescent="0.6">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0"/>
      <c r="AZ94" s="120"/>
      <c r="BA94" s="120"/>
      <c r="BB94" s="120"/>
      <c r="BF94" s="87"/>
      <c r="BG94" s="11"/>
      <c r="BH94" s="11"/>
      <c r="BI94" s="20"/>
      <c r="BJ94" s="1"/>
    </row>
    <row r="95" spans="1:63" s="13" customFormat="1" ht="12" x14ac:dyDescent="0.55000000000000004">
      <c r="A95" s="577" t="s">
        <v>46</v>
      </c>
      <c r="B95" s="578"/>
      <c r="C95" s="578"/>
      <c r="D95" s="578"/>
      <c r="E95" s="578"/>
      <c r="F95" s="578"/>
      <c r="G95" s="578"/>
      <c r="H95" s="578"/>
      <c r="I95" s="580" t="s">
        <v>18</v>
      </c>
      <c r="J95" s="580"/>
      <c r="K95" s="580"/>
      <c r="L95" s="580"/>
      <c r="M95" s="580"/>
      <c r="N95" s="580"/>
      <c r="O95" s="580"/>
      <c r="P95" s="580"/>
      <c r="Q95" s="582"/>
      <c r="R95" s="583"/>
      <c r="S95" s="583"/>
      <c r="T95" s="583"/>
      <c r="U95" s="583"/>
      <c r="V95" s="583"/>
      <c r="W95" s="583"/>
      <c r="X95" s="583"/>
      <c r="Y95" s="583"/>
      <c r="Z95" s="583"/>
      <c r="AA95" s="583"/>
      <c r="AB95" s="583"/>
      <c r="AC95" s="583"/>
      <c r="AD95" s="583"/>
      <c r="AE95" s="583"/>
      <c r="AF95" s="583"/>
      <c r="AG95" s="583"/>
      <c r="AH95" s="583"/>
      <c r="AI95" s="583"/>
      <c r="AJ95" s="583"/>
      <c r="AK95" s="583"/>
      <c r="AL95" s="583"/>
      <c r="AM95" s="583"/>
      <c r="AN95" s="583"/>
      <c r="AO95" s="583"/>
      <c r="AP95" s="583"/>
      <c r="AQ95" s="583"/>
      <c r="AR95" s="583"/>
      <c r="AS95" s="583"/>
      <c r="AT95" s="583"/>
      <c r="AU95" s="583"/>
      <c r="AV95" s="583"/>
      <c r="AW95" s="583"/>
      <c r="AX95" s="583"/>
      <c r="AY95" s="583"/>
      <c r="AZ95" s="583"/>
      <c r="BA95" s="583"/>
      <c r="BB95" s="584"/>
      <c r="BF95" s="87" t="b">
        <v>0</v>
      </c>
      <c r="BG95" s="11"/>
      <c r="BH95" s="11"/>
      <c r="BI95" s="20"/>
      <c r="BJ95" s="1"/>
    </row>
    <row r="96" spans="1:63" s="13" customFormat="1" ht="12" x14ac:dyDescent="0.55000000000000004">
      <c r="A96" s="579"/>
      <c r="B96" s="283"/>
      <c r="C96" s="283"/>
      <c r="D96" s="283"/>
      <c r="E96" s="283"/>
      <c r="F96" s="283"/>
      <c r="G96" s="283"/>
      <c r="H96" s="283"/>
      <c r="I96" s="581"/>
      <c r="J96" s="581"/>
      <c r="K96" s="581"/>
      <c r="L96" s="581"/>
      <c r="M96" s="581"/>
      <c r="N96" s="581"/>
      <c r="O96" s="581"/>
      <c r="P96" s="581"/>
      <c r="Q96" s="243"/>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5"/>
      <c r="BF96" s="87"/>
      <c r="BG96" s="11"/>
      <c r="BH96" s="11"/>
      <c r="BI96" s="20"/>
      <c r="BJ96" s="1"/>
    </row>
    <row r="97" spans="1:62" s="13" customFormat="1" ht="12" x14ac:dyDescent="0.55000000000000004">
      <c r="A97" s="579"/>
      <c r="B97" s="283"/>
      <c r="C97" s="283"/>
      <c r="D97" s="283"/>
      <c r="E97" s="283"/>
      <c r="F97" s="283"/>
      <c r="G97" s="283"/>
      <c r="H97" s="283"/>
      <c r="I97" s="585" t="s">
        <v>47</v>
      </c>
      <c r="J97" s="585"/>
      <c r="K97" s="585"/>
      <c r="L97" s="585"/>
      <c r="M97" s="585"/>
      <c r="N97" s="585"/>
      <c r="O97" s="585"/>
      <c r="P97" s="585"/>
      <c r="Q97" s="387"/>
      <c r="R97" s="388"/>
      <c r="S97" s="388"/>
      <c r="T97" s="388"/>
      <c r="U97" s="388"/>
      <c r="V97" s="388"/>
      <c r="W97" s="388"/>
      <c r="X97" s="388"/>
      <c r="Y97" s="388"/>
      <c r="Z97" s="388"/>
      <c r="AA97" s="388"/>
      <c r="AB97" s="388"/>
      <c r="AC97" s="388"/>
      <c r="AD97" s="388"/>
      <c r="AE97" s="388"/>
      <c r="AF97" s="388"/>
      <c r="AG97" s="388"/>
      <c r="AH97" s="388"/>
      <c r="AI97" s="388"/>
      <c r="AJ97" s="388"/>
      <c r="AK97" s="388"/>
      <c r="AL97" s="388"/>
      <c r="AM97" s="388"/>
      <c r="AN97" s="388"/>
      <c r="AO97" s="388"/>
      <c r="AP97" s="388"/>
      <c r="AQ97" s="388"/>
      <c r="AR97" s="388"/>
      <c r="AS97" s="388"/>
      <c r="AT97" s="388"/>
      <c r="AU97" s="388"/>
      <c r="AV97" s="388"/>
      <c r="AW97" s="388"/>
      <c r="AX97" s="388"/>
      <c r="AY97" s="388"/>
      <c r="AZ97" s="388"/>
      <c r="BA97" s="388"/>
      <c r="BB97" s="389"/>
      <c r="BF97" s="87"/>
      <c r="BG97" s="11"/>
      <c r="BH97" s="11"/>
      <c r="BI97" s="20"/>
      <c r="BJ97" s="1"/>
    </row>
    <row r="98" spans="1:62" s="13" customFormat="1" ht="12" x14ac:dyDescent="0.55000000000000004">
      <c r="A98" s="579"/>
      <c r="B98" s="283"/>
      <c r="C98" s="283"/>
      <c r="D98" s="283"/>
      <c r="E98" s="283"/>
      <c r="F98" s="283"/>
      <c r="G98" s="283"/>
      <c r="H98" s="283"/>
      <c r="I98" s="585"/>
      <c r="J98" s="585"/>
      <c r="K98" s="585"/>
      <c r="L98" s="585"/>
      <c r="M98" s="585"/>
      <c r="N98" s="585"/>
      <c r="O98" s="585"/>
      <c r="P98" s="585"/>
      <c r="Q98" s="387"/>
      <c r="R98" s="388"/>
      <c r="S98" s="388"/>
      <c r="T98" s="388"/>
      <c r="U98" s="388"/>
      <c r="V98" s="388"/>
      <c r="W98" s="388"/>
      <c r="X98" s="388"/>
      <c r="Y98" s="388"/>
      <c r="Z98" s="388"/>
      <c r="AA98" s="388"/>
      <c r="AB98" s="388"/>
      <c r="AC98" s="388"/>
      <c r="AD98" s="388"/>
      <c r="AE98" s="388"/>
      <c r="AF98" s="388"/>
      <c r="AG98" s="388"/>
      <c r="AH98" s="388"/>
      <c r="AI98" s="388"/>
      <c r="AJ98" s="388"/>
      <c r="AK98" s="388"/>
      <c r="AL98" s="388"/>
      <c r="AM98" s="388"/>
      <c r="AN98" s="388"/>
      <c r="AO98" s="388"/>
      <c r="AP98" s="388"/>
      <c r="AQ98" s="388"/>
      <c r="AR98" s="388"/>
      <c r="AS98" s="388"/>
      <c r="AT98" s="388"/>
      <c r="AU98" s="388"/>
      <c r="AV98" s="388"/>
      <c r="AW98" s="388"/>
      <c r="AX98" s="388"/>
      <c r="AY98" s="388"/>
      <c r="AZ98" s="388"/>
      <c r="BA98" s="388"/>
      <c r="BB98" s="389"/>
      <c r="BF98" s="87"/>
      <c r="BG98" s="11"/>
      <c r="BH98" s="11"/>
      <c r="BI98" s="20"/>
      <c r="BJ98" s="1"/>
    </row>
    <row r="99" spans="1:62" s="13" customFormat="1" ht="12" x14ac:dyDescent="0.55000000000000004">
      <c r="A99" s="579"/>
      <c r="B99" s="283"/>
      <c r="C99" s="283"/>
      <c r="D99" s="283"/>
      <c r="E99" s="283"/>
      <c r="F99" s="283"/>
      <c r="G99" s="283"/>
      <c r="H99" s="283"/>
      <c r="I99" s="581"/>
      <c r="J99" s="581"/>
      <c r="K99" s="581"/>
      <c r="L99" s="581"/>
      <c r="M99" s="581"/>
      <c r="N99" s="581"/>
      <c r="O99" s="581"/>
      <c r="P99" s="581"/>
      <c r="Q99" s="243"/>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5"/>
      <c r="BF99" s="87"/>
      <c r="BG99" s="11"/>
      <c r="BH99" s="11"/>
      <c r="BI99" s="20"/>
      <c r="BJ99" s="1"/>
    </row>
    <row r="100" spans="1:62" s="13" customFormat="1" ht="12" x14ac:dyDescent="0.55000000000000004">
      <c r="A100" s="579"/>
      <c r="B100" s="283"/>
      <c r="C100" s="283"/>
      <c r="D100" s="283"/>
      <c r="E100" s="283"/>
      <c r="F100" s="283"/>
      <c r="G100" s="283"/>
      <c r="H100" s="283"/>
      <c r="I100" s="283" t="s">
        <v>48</v>
      </c>
      <c r="J100" s="283"/>
      <c r="K100" s="283"/>
      <c r="L100" s="283"/>
      <c r="M100" s="283"/>
      <c r="N100" s="283"/>
      <c r="O100" s="283"/>
      <c r="P100" s="283"/>
      <c r="Q100" s="240"/>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2"/>
      <c r="BF100" s="87"/>
      <c r="BG100" s="11"/>
      <c r="BH100" s="11"/>
      <c r="BI100" s="20"/>
      <c r="BJ100" s="1"/>
    </row>
    <row r="101" spans="1:62" s="13" customFormat="1" ht="12" x14ac:dyDescent="0.55000000000000004">
      <c r="A101" s="579"/>
      <c r="B101" s="283"/>
      <c r="C101" s="283"/>
      <c r="D101" s="283"/>
      <c r="E101" s="283"/>
      <c r="F101" s="283"/>
      <c r="G101" s="283"/>
      <c r="H101" s="283"/>
      <c r="I101" s="283"/>
      <c r="J101" s="283"/>
      <c r="K101" s="283"/>
      <c r="L101" s="283"/>
      <c r="M101" s="283"/>
      <c r="N101" s="283"/>
      <c r="O101" s="283"/>
      <c r="P101" s="283"/>
      <c r="Q101" s="387"/>
      <c r="R101" s="388"/>
      <c r="S101" s="388"/>
      <c r="T101" s="388"/>
      <c r="U101" s="388"/>
      <c r="V101" s="388"/>
      <c r="W101" s="388"/>
      <c r="X101" s="388"/>
      <c r="Y101" s="388"/>
      <c r="Z101" s="388"/>
      <c r="AA101" s="388"/>
      <c r="AB101" s="388"/>
      <c r="AC101" s="388"/>
      <c r="AD101" s="388"/>
      <c r="AE101" s="388"/>
      <c r="AF101" s="388"/>
      <c r="AG101" s="388"/>
      <c r="AH101" s="388"/>
      <c r="AI101" s="388"/>
      <c r="AJ101" s="388"/>
      <c r="AK101" s="388"/>
      <c r="AL101" s="388"/>
      <c r="AM101" s="388"/>
      <c r="AN101" s="388"/>
      <c r="AO101" s="388"/>
      <c r="AP101" s="388"/>
      <c r="AQ101" s="388"/>
      <c r="AR101" s="388"/>
      <c r="AS101" s="388"/>
      <c r="AT101" s="388"/>
      <c r="AU101" s="388"/>
      <c r="AV101" s="388"/>
      <c r="AW101" s="388"/>
      <c r="AX101" s="388"/>
      <c r="AY101" s="388"/>
      <c r="AZ101" s="388"/>
      <c r="BA101" s="388"/>
      <c r="BB101" s="389"/>
      <c r="BF101" s="87"/>
      <c r="BG101" s="11"/>
      <c r="BH101" s="11"/>
      <c r="BI101" s="20"/>
      <c r="BJ101" s="1"/>
    </row>
    <row r="102" spans="1:62" s="13" customFormat="1" ht="12" x14ac:dyDescent="0.55000000000000004">
      <c r="A102" s="579"/>
      <c r="B102" s="283"/>
      <c r="C102" s="283"/>
      <c r="D102" s="283"/>
      <c r="E102" s="283"/>
      <c r="F102" s="283"/>
      <c r="G102" s="283"/>
      <c r="H102" s="283"/>
      <c r="I102" s="283"/>
      <c r="J102" s="283"/>
      <c r="K102" s="283"/>
      <c r="L102" s="283"/>
      <c r="M102" s="283"/>
      <c r="N102" s="283"/>
      <c r="O102" s="283"/>
      <c r="P102" s="283"/>
      <c r="Q102" s="390"/>
      <c r="R102" s="391"/>
      <c r="S102" s="391"/>
      <c r="T102" s="391"/>
      <c r="U102" s="391"/>
      <c r="V102" s="391"/>
      <c r="W102" s="391"/>
      <c r="X102" s="391"/>
      <c r="Y102" s="391"/>
      <c r="Z102" s="391"/>
      <c r="AA102" s="391"/>
      <c r="AB102" s="391"/>
      <c r="AC102" s="391"/>
      <c r="AD102" s="391"/>
      <c r="AE102" s="391"/>
      <c r="AF102" s="391"/>
      <c r="AG102" s="391"/>
      <c r="AH102" s="391"/>
      <c r="AI102" s="391"/>
      <c r="AJ102" s="391"/>
      <c r="AK102" s="391"/>
      <c r="AL102" s="391"/>
      <c r="AM102" s="391"/>
      <c r="AN102" s="391"/>
      <c r="AO102" s="391"/>
      <c r="AP102" s="391"/>
      <c r="AQ102" s="391"/>
      <c r="AR102" s="391"/>
      <c r="AS102" s="391"/>
      <c r="AT102" s="391"/>
      <c r="AU102" s="391"/>
      <c r="AV102" s="391"/>
      <c r="AW102" s="391"/>
      <c r="AX102" s="391"/>
      <c r="AY102" s="391"/>
      <c r="AZ102" s="391"/>
      <c r="BA102" s="391"/>
      <c r="BB102" s="392"/>
      <c r="BF102" s="87"/>
      <c r="BG102" s="11"/>
      <c r="BH102" s="11"/>
      <c r="BI102" s="20"/>
      <c r="BJ102" s="1"/>
    </row>
    <row r="103" spans="1:62" s="13" customFormat="1" ht="12" x14ac:dyDescent="0.55000000000000004">
      <c r="A103" s="579"/>
      <c r="B103" s="283"/>
      <c r="C103" s="283"/>
      <c r="D103" s="283"/>
      <c r="E103" s="283"/>
      <c r="F103" s="283"/>
      <c r="G103" s="283"/>
      <c r="H103" s="283"/>
      <c r="I103" s="283" t="s">
        <v>34</v>
      </c>
      <c r="J103" s="283"/>
      <c r="K103" s="283"/>
      <c r="L103" s="283"/>
      <c r="M103" s="283"/>
      <c r="N103" s="283"/>
      <c r="O103" s="283"/>
      <c r="P103" s="283"/>
      <c r="Q103" s="240"/>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2"/>
      <c r="BF103" s="87"/>
      <c r="BG103" s="11"/>
      <c r="BH103" s="11"/>
      <c r="BI103" s="20"/>
      <c r="BJ103" s="1"/>
    </row>
    <row r="104" spans="1:62" s="13" customFormat="1" ht="12" x14ac:dyDescent="0.55000000000000004">
      <c r="A104" s="579"/>
      <c r="B104" s="283"/>
      <c r="C104" s="283"/>
      <c r="D104" s="283"/>
      <c r="E104" s="283"/>
      <c r="F104" s="283"/>
      <c r="G104" s="283"/>
      <c r="H104" s="283"/>
      <c r="I104" s="283"/>
      <c r="J104" s="283"/>
      <c r="K104" s="283"/>
      <c r="L104" s="283"/>
      <c r="M104" s="283"/>
      <c r="N104" s="283"/>
      <c r="O104" s="283"/>
      <c r="P104" s="283"/>
      <c r="Q104" s="387"/>
      <c r="R104" s="388"/>
      <c r="S104" s="388"/>
      <c r="T104" s="388"/>
      <c r="U104" s="388"/>
      <c r="V104" s="388"/>
      <c r="W104" s="388"/>
      <c r="X104" s="388"/>
      <c r="Y104" s="388"/>
      <c r="Z104" s="388"/>
      <c r="AA104" s="388"/>
      <c r="AB104" s="388"/>
      <c r="AC104" s="388"/>
      <c r="AD104" s="388"/>
      <c r="AE104" s="388"/>
      <c r="AF104" s="388"/>
      <c r="AG104" s="388"/>
      <c r="AH104" s="388"/>
      <c r="AI104" s="388"/>
      <c r="AJ104" s="388"/>
      <c r="AK104" s="388"/>
      <c r="AL104" s="388"/>
      <c r="AM104" s="388"/>
      <c r="AN104" s="388"/>
      <c r="AO104" s="388"/>
      <c r="AP104" s="388"/>
      <c r="AQ104" s="388"/>
      <c r="AR104" s="388"/>
      <c r="AS104" s="388"/>
      <c r="AT104" s="388"/>
      <c r="AU104" s="388"/>
      <c r="AV104" s="388"/>
      <c r="AW104" s="388"/>
      <c r="AX104" s="388"/>
      <c r="AY104" s="388"/>
      <c r="AZ104" s="388"/>
      <c r="BA104" s="388"/>
      <c r="BB104" s="389"/>
      <c r="BF104" s="19"/>
      <c r="BG104" s="11"/>
      <c r="BH104" s="11"/>
      <c r="BI104" s="20"/>
      <c r="BJ104" s="1"/>
    </row>
    <row r="105" spans="1:62" s="13" customFormat="1" ht="12" x14ac:dyDescent="0.55000000000000004">
      <c r="A105" s="579"/>
      <c r="B105" s="283"/>
      <c r="C105" s="283"/>
      <c r="D105" s="283"/>
      <c r="E105" s="283"/>
      <c r="F105" s="283"/>
      <c r="G105" s="283"/>
      <c r="H105" s="283"/>
      <c r="I105" s="283"/>
      <c r="J105" s="283"/>
      <c r="K105" s="283"/>
      <c r="L105" s="283"/>
      <c r="M105" s="283"/>
      <c r="N105" s="283"/>
      <c r="O105" s="283"/>
      <c r="P105" s="283"/>
      <c r="Q105" s="390"/>
      <c r="R105" s="391"/>
      <c r="S105" s="391"/>
      <c r="T105" s="391"/>
      <c r="U105" s="391"/>
      <c r="V105" s="391"/>
      <c r="W105" s="391"/>
      <c r="X105" s="391"/>
      <c r="Y105" s="391"/>
      <c r="Z105" s="391"/>
      <c r="AA105" s="391"/>
      <c r="AB105" s="391"/>
      <c r="AC105" s="391"/>
      <c r="AD105" s="391"/>
      <c r="AE105" s="391"/>
      <c r="AF105" s="391"/>
      <c r="AG105" s="391"/>
      <c r="AH105" s="391"/>
      <c r="AI105" s="391"/>
      <c r="AJ105" s="391"/>
      <c r="AK105" s="391"/>
      <c r="AL105" s="391"/>
      <c r="AM105" s="391"/>
      <c r="AN105" s="391"/>
      <c r="AO105" s="391"/>
      <c r="AP105" s="391"/>
      <c r="AQ105" s="391"/>
      <c r="AR105" s="391"/>
      <c r="AS105" s="391"/>
      <c r="AT105" s="391"/>
      <c r="AU105" s="391"/>
      <c r="AV105" s="391"/>
      <c r="AW105" s="391"/>
      <c r="AX105" s="391"/>
      <c r="AY105" s="391"/>
      <c r="AZ105" s="391"/>
      <c r="BA105" s="391"/>
      <c r="BB105" s="392"/>
      <c r="BF105" s="87"/>
      <c r="BG105" s="11"/>
      <c r="BH105" s="11"/>
      <c r="BI105" s="20"/>
      <c r="BJ105" s="1"/>
    </row>
    <row r="106" spans="1:62" s="13" customFormat="1" ht="12" x14ac:dyDescent="0.55000000000000004">
      <c r="A106" s="196" t="s">
        <v>49</v>
      </c>
      <c r="B106" s="197"/>
      <c r="C106" s="197"/>
      <c r="D106" s="197"/>
      <c r="E106" s="197"/>
      <c r="F106" s="197"/>
      <c r="G106" s="197"/>
      <c r="H106" s="198"/>
      <c r="I106" s="236" t="s">
        <v>35</v>
      </c>
      <c r="J106" s="197"/>
      <c r="K106" s="197"/>
      <c r="L106" s="197"/>
      <c r="M106" s="197"/>
      <c r="N106" s="197"/>
      <c r="O106" s="197"/>
      <c r="P106" s="198"/>
      <c r="Q106" s="234"/>
      <c r="R106" s="227"/>
      <c r="S106" s="227"/>
      <c r="T106" s="227"/>
      <c r="U106" s="227"/>
      <c r="V106" s="227"/>
      <c r="W106" s="227"/>
      <c r="X106" s="193" t="s">
        <v>36</v>
      </c>
      <c r="Y106" s="194"/>
      <c r="Z106" s="194"/>
      <c r="AA106" s="226"/>
      <c r="AB106" s="227"/>
      <c r="AC106" s="227"/>
      <c r="AD106" s="227"/>
      <c r="AE106" s="227"/>
      <c r="AF106" s="227"/>
      <c r="AG106" s="227"/>
      <c r="AH106" s="229"/>
      <c r="AI106" s="230"/>
      <c r="AJ106" s="230"/>
      <c r="AK106" s="230"/>
      <c r="AL106" s="230"/>
      <c r="AM106" s="230"/>
      <c r="AN106" s="230"/>
      <c r="AO106" s="230"/>
      <c r="AP106" s="230"/>
      <c r="AQ106" s="230"/>
      <c r="AR106" s="230"/>
      <c r="AS106" s="230"/>
      <c r="AT106" s="230"/>
      <c r="AU106" s="230"/>
      <c r="AV106" s="230"/>
      <c r="AW106" s="230"/>
      <c r="AX106" s="230"/>
      <c r="AY106" s="230"/>
      <c r="AZ106" s="230"/>
      <c r="BA106" s="230"/>
      <c r="BB106" s="231"/>
      <c r="BF106" s="87" t="b">
        <v>0</v>
      </c>
      <c r="BG106" s="11"/>
      <c r="BH106" s="11"/>
      <c r="BI106" s="20"/>
      <c r="BJ106" s="1"/>
    </row>
    <row r="107" spans="1:62" s="13" customFormat="1" ht="12" x14ac:dyDescent="0.55000000000000004">
      <c r="A107" s="217"/>
      <c r="B107" s="218"/>
      <c r="C107" s="218"/>
      <c r="D107" s="218"/>
      <c r="E107" s="218"/>
      <c r="F107" s="218"/>
      <c r="G107" s="218"/>
      <c r="H107" s="219"/>
      <c r="I107" s="258"/>
      <c r="J107" s="200"/>
      <c r="K107" s="200"/>
      <c r="L107" s="200"/>
      <c r="M107" s="200"/>
      <c r="N107" s="200"/>
      <c r="O107" s="200"/>
      <c r="P107" s="201"/>
      <c r="Q107" s="235"/>
      <c r="R107" s="228"/>
      <c r="S107" s="228"/>
      <c r="T107" s="228"/>
      <c r="U107" s="228"/>
      <c r="V107" s="228"/>
      <c r="W107" s="228"/>
      <c r="X107" s="195"/>
      <c r="Y107" s="195"/>
      <c r="Z107" s="195"/>
      <c r="AA107" s="228"/>
      <c r="AB107" s="228"/>
      <c r="AC107" s="228"/>
      <c r="AD107" s="228"/>
      <c r="AE107" s="228"/>
      <c r="AF107" s="228"/>
      <c r="AG107" s="228"/>
      <c r="AH107" s="232"/>
      <c r="AI107" s="232"/>
      <c r="AJ107" s="232"/>
      <c r="AK107" s="232"/>
      <c r="AL107" s="232"/>
      <c r="AM107" s="232"/>
      <c r="AN107" s="232"/>
      <c r="AO107" s="232"/>
      <c r="AP107" s="232"/>
      <c r="AQ107" s="232"/>
      <c r="AR107" s="232"/>
      <c r="AS107" s="232"/>
      <c r="AT107" s="232"/>
      <c r="AU107" s="232"/>
      <c r="AV107" s="232"/>
      <c r="AW107" s="232"/>
      <c r="AX107" s="232"/>
      <c r="AY107" s="232"/>
      <c r="AZ107" s="232"/>
      <c r="BA107" s="232"/>
      <c r="BB107" s="233"/>
      <c r="BF107" s="87"/>
      <c r="BG107" s="11"/>
      <c r="BH107" s="11"/>
      <c r="BI107" s="20"/>
      <c r="BJ107" s="1"/>
    </row>
    <row r="108" spans="1:62" s="13" customFormat="1" ht="12" x14ac:dyDescent="0.55000000000000004">
      <c r="A108" s="217"/>
      <c r="B108" s="218"/>
      <c r="C108" s="218"/>
      <c r="D108" s="218"/>
      <c r="E108" s="218"/>
      <c r="F108" s="218"/>
      <c r="G108" s="218"/>
      <c r="H108" s="219"/>
      <c r="I108" s="236" t="s">
        <v>37</v>
      </c>
      <c r="J108" s="197"/>
      <c r="K108" s="197"/>
      <c r="L108" s="197"/>
      <c r="M108" s="197"/>
      <c r="N108" s="197"/>
      <c r="O108" s="197"/>
      <c r="P108" s="198"/>
      <c r="Q108" s="240"/>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2"/>
      <c r="BF108" s="87"/>
      <c r="BG108" s="11"/>
      <c r="BH108" s="11"/>
      <c r="BI108" s="20"/>
      <c r="BJ108" s="1"/>
    </row>
    <row r="109" spans="1:62" s="13" customFormat="1" ht="12" customHeight="1" x14ac:dyDescent="0.55000000000000004">
      <c r="A109" s="217"/>
      <c r="B109" s="218"/>
      <c r="C109" s="218"/>
      <c r="D109" s="218"/>
      <c r="E109" s="218"/>
      <c r="F109" s="218"/>
      <c r="G109" s="218"/>
      <c r="H109" s="219"/>
      <c r="I109" s="237"/>
      <c r="J109" s="238"/>
      <c r="K109" s="238"/>
      <c r="L109" s="238"/>
      <c r="M109" s="238"/>
      <c r="N109" s="238"/>
      <c r="O109" s="238"/>
      <c r="P109" s="239"/>
      <c r="Q109" s="243"/>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5"/>
      <c r="BF109" s="87"/>
      <c r="BG109" s="11"/>
      <c r="BH109" s="11"/>
      <c r="BI109" s="20"/>
      <c r="BJ109" s="1"/>
    </row>
    <row r="110" spans="1:62" s="13" customFormat="1" ht="12" customHeight="1" x14ac:dyDescent="0.55000000000000004">
      <c r="A110" s="217"/>
      <c r="B110" s="218"/>
      <c r="C110" s="218"/>
      <c r="D110" s="218"/>
      <c r="E110" s="218"/>
      <c r="F110" s="218"/>
      <c r="G110" s="218"/>
      <c r="H110" s="219"/>
      <c r="I110" s="246" t="s">
        <v>38</v>
      </c>
      <c r="J110" s="247"/>
      <c r="K110" s="247"/>
      <c r="L110" s="247"/>
      <c r="M110" s="247"/>
      <c r="N110" s="247"/>
      <c r="O110" s="247"/>
      <c r="P110" s="248"/>
      <c r="Q110" s="252"/>
      <c r="R110" s="253"/>
      <c r="S110" s="253"/>
      <c r="T110" s="253"/>
      <c r="U110" s="253"/>
      <c r="V110" s="253"/>
      <c r="W110" s="253"/>
      <c r="X110" s="253"/>
      <c r="Y110" s="253"/>
      <c r="Z110" s="253"/>
      <c r="AA110" s="253"/>
      <c r="AB110" s="253"/>
      <c r="AC110" s="253"/>
      <c r="AD110" s="253"/>
      <c r="AE110" s="253"/>
      <c r="AF110" s="253"/>
      <c r="AG110" s="253"/>
      <c r="AH110" s="253"/>
      <c r="AI110" s="253"/>
      <c r="AJ110" s="253"/>
      <c r="AK110" s="253"/>
      <c r="AL110" s="253"/>
      <c r="AM110" s="253"/>
      <c r="AN110" s="253"/>
      <c r="AO110" s="253"/>
      <c r="AP110" s="253"/>
      <c r="AQ110" s="253"/>
      <c r="AR110" s="253"/>
      <c r="AS110" s="253"/>
      <c r="AT110" s="253"/>
      <c r="AU110" s="253"/>
      <c r="AV110" s="253"/>
      <c r="AW110" s="253"/>
      <c r="AX110" s="253"/>
      <c r="AY110" s="253"/>
      <c r="AZ110" s="253"/>
      <c r="BA110" s="253"/>
      <c r="BB110" s="254"/>
      <c r="BF110" s="87"/>
      <c r="BG110" s="11"/>
      <c r="BH110" s="11"/>
      <c r="BI110" s="20"/>
      <c r="BJ110" s="1"/>
    </row>
    <row r="111" spans="1:62" s="13" customFormat="1" ht="12" x14ac:dyDescent="0.55000000000000004">
      <c r="A111" s="217"/>
      <c r="B111" s="218"/>
      <c r="C111" s="218"/>
      <c r="D111" s="218"/>
      <c r="E111" s="218"/>
      <c r="F111" s="218"/>
      <c r="G111" s="218"/>
      <c r="H111" s="219"/>
      <c r="I111" s="246"/>
      <c r="J111" s="247"/>
      <c r="K111" s="247"/>
      <c r="L111" s="247"/>
      <c r="M111" s="247"/>
      <c r="N111" s="247"/>
      <c r="O111" s="247"/>
      <c r="P111" s="248"/>
      <c r="Q111" s="252"/>
      <c r="R111" s="253"/>
      <c r="S111" s="253"/>
      <c r="T111" s="253"/>
      <c r="U111" s="253"/>
      <c r="V111" s="253"/>
      <c r="W111" s="253"/>
      <c r="X111" s="253"/>
      <c r="Y111" s="253"/>
      <c r="Z111" s="253"/>
      <c r="AA111" s="253"/>
      <c r="AB111" s="253"/>
      <c r="AC111" s="253"/>
      <c r="AD111" s="253"/>
      <c r="AE111" s="253"/>
      <c r="AF111" s="253"/>
      <c r="AG111" s="253"/>
      <c r="AH111" s="253"/>
      <c r="AI111" s="253"/>
      <c r="AJ111" s="253"/>
      <c r="AK111" s="253"/>
      <c r="AL111" s="253"/>
      <c r="AM111" s="253"/>
      <c r="AN111" s="253"/>
      <c r="AO111" s="253"/>
      <c r="AP111" s="253"/>
      <c r="AQ111" s="253"/>
      <c r="AR111" s="253"/>
      <c r="AS111" s="253"/>
      <c r="AT111" s="253"/>
      <c r="AU111" s="253"/>
      <c r="AV111" s="253"/>
      <c r="AW111" s="253"/>
      <c r="AX111" s="253"/>
      <c r="AY111" s="253"/>
      <c r="AZ111" s="253"/>
      <c r="BA111" s="253"/>
      <c r="BB111" s="254"/>
      <c r="BF111" s="87"/>
      <c r="BG111" s="11"/>
      <c r="BH111" s="11"/>
      <c r="BI111" s="20"/>
      <c r="BJ111" s="1"/>
    </row>
    <row r="112" spans="1:62" s="13" customFormat="1" ht="12" x14ac:dyDescent="0.55000000000000004">
      <c r="A112" s="217"/>
      <c r="B112" s="218"/>
      <c r="C112" s="218"/>
      <c r="D112" s="218"/>
      <c r="E112" s="218"/>
      <c r="F112" s="218"/>
      <c r="G112" s="218"/>
      <c r="H112" s="219"/>
      <c r="I112" s="249"/>
      <c r="J112" s="250"/>
      <c r="K112" s="250"/>
      <c r="L112" s="250"/>
      <c r="M112" s="250"/>
      <c r="N112" s="250"/>
      <c r="O112" s="250"/>
      <c r="P112" s="251"/>
      <c r="Q112" s="255"/>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6"/>
      <c r="AY112" s="256"/>
      <c r="AZ112" s="256"/>
      <c r="BA112" s="256"/>
      <c r="BB112" s="257"/>
      <c r="BF112" s="87"/>
      <c r="BG112" s="11"/>
      <c r="BH112" s="11"/>
      <c r="BI112" s="20"/>
      <c r="BJ112" s="1"/>
    </row>
    <row r="113" spans="1:62" s="13" customFormat="1" ht="12" x14ac:dyDescent="0.55000000000000004">
      <c r="A113" s="217"/>
      <c r="B113" s="218"/>
      <c r="C113" s="218"/>
      <c r="D113" s="218"/>
      <c r="E113" s="218"/>
      <c r="F113" s="218"/>
      <c r="G113" s="218"/>
      <c r="H113" s="219"/>
      <c r="I113" s="236" t="s">
        <v>39</v>
      </c>
      <c r="J113" s="197"/>
      <c r="K113" s="197"/>
      <c r="L113" s="197"/>
      <c r="M113" s="197"/>
      <c r="N113" s="197"/>
      <c r="O113" s="197"/>
      <c r="P113" s="198"/>
      <c r="Q113" s="290"/>
      <c r="R113" s="291"/>
      <c r="S113" s="291"/>
      <c r="T113" s="291"/>
      <c r="U113" s="291"/>
      <c r="V113" s="291"/>
      <c r="W113" s="291"/>
      <c r="X113" s="291"/>
      <c r="Y113" s="193" t="s">
        <v>36</v>
      </c>
      <c r="Z113" s="194"/>
      <c r="AA113" s="194"/>
      <c r="AB113" s="226"/>
      <c r="AC113" s="227"/>
      <c r="AD113" s="227"/>
      <c r="AE113" s="227"/>
      <c r="AF113" s="227"/>
      <c r="AG113" s="227"/>
      <c r="AH113" s="227"/>
      <c r="AI113" s="193" t="s">
        <v>36</v>
      </c>
      <c r="AJ113" s="194"/>
      <c r="AK113" s="194"/>
      <c r="AL113" s="226"/>
      <c r="AM113" s="227"/>
      <c r="AN113" s="227"/>
      <c r="AO113" s="227"/>
      <c r="AP113" s="227"/>
      <c r="AQ113" s="227"/>
      <c r="AR113" s="227"/>
      <c r="AS113" s="229"/>
      <c r="AT113" s="230"/>
      <c r="AU113" s="230"/>
      <c r="AV113" s="230"/>
      <c r="AW113" s="230"/>
      <c r="AX113" s="230"/>
      <c r="AY113" s="230"/>
      <c r="AZ113" s="230"/>
      <c r="BA113" s="230"/>
      <c r="BB113" s="231"/>
      <c r="BF113" s="87"/>
      <c r="BG113" s="11"/>
      <c r="BH113" s="11"/>
      <c r="BI113" s="20"/>
      <c r="BJ113" s="1"/>
    </row>
    <row r="114" spans="1:62" s="13" customFormat="1" ht="12" x14ac:dyDescent="0.55000000000000004">
      <c r="A114" s="217"/>
      <c r="B114" s="218"/>
      <c r="C114" s="218"/>
      <c r="D114" s="218"/>
      <c r="E114" s="218"/>
      <c r="F114" s="218"/>
      <c r="G114" s="218"/>
      <c r="H114" s="219"/>
      <c r="I114" s="258"/>
      <c r="J114" s="200"/>
      <c r="K114" s="200"/>
      <c r="L114" s="200"/>
      <c r="M114" s="200"/>
      <c r="N114" s="200"/>
      <c r="O114" s="200"/>
      <c r="P114" s="201"/>
      <c r="Q114" s="292"/>
      <c r="R114" s="293"/>
      <c r="S114" s="293"/>
      <c r="T114" s="293"/>
      <c r="U114" s="293"/>
      <c r="V114" s="293"/>
      <c r="W114" s="293"/>
      <c r="X114" s="293"/>
      <c r="Y114" s="195"/>
      <c r="Z114" s="195"/>
      <c r="AA114" s="195"/>
      <c r="AB114" s="228"/>
      <c r="AC114" s="228"/>
      <c r="AD114" s="228"/>
      <c r="AE114" s="228"/>
      <c r="AF114" s="228"/>
      <c r="AG114" s="228"/>
      <c r="AH114" s="228"/>
      <c r="AI114" s="195"/>
      <c r="AJ114" s="195"/>
      <c r="AK114" s="195"/>
      <c r="AL114" s="228"/>
      <c r="AM114" s="228"/>
      <c r="AN114" s="228"/>
      <c r="AO114" s="228"/>
      <c r="AP114" s="228"/>
      <c r="AQ114" s="228"/>
      <c r="AR114" s="228"/>
      <c r="AS114" s="232"/>
      <c r="AT114" s="232"/>
      <c r="AU114" s="232"/>
      <c r="AV114" s="232"/>
      <c r="AW114" s="232"/>
      <c r="AX114" s="232"/>
      <c r="AY114" s="232"/>
      <c r="AZ114" s="232"/>
      <c r="BA114" s="232"/>
      <c r="BB114" s="233"/>
      <c r="BF114" s="87"/>
      <c r="BG114" s="11"/>
      <c r="BH114" s="11"/>
      <c r="BI114" s="20"/>
      <c r="BJ114" s="1"/>
    </row>
    <row r="115" spans="1:62" s="13" customFormat="1" ht="12" x14ac:dyDescent="0.55000000000000004">
      <c r="A115" s="217"/>
      <c r="B115" s="218"/>
      <c r="C115" s="218"/>
      <c r="D115" s="218"/>
      <c r="E115" s="218"/>
      <c r="F115" s="218"/>
      <c r="G115" s="218"/>
      <c r="H115" s="219"/>
      <c r="I115" s="418" t="s">
        <v>50</v>
      </c>
      <c r="J115" s="411"/>
      <c r="K115" s="411"/>
      <c r="L115" s="411"/>
      <c r="M115" s="411"/>
      <c r="N115" s="411"/>
      <c r="O115" s="411"/>
      <c r="P115" s="412"/>
      <c r="Q115" s="290"/>
      <c r="R115" s="291"/>
      <c r="S115" s="291"/>
      <c r="T115" s="291"/>
      <c r="U115" s="291"/>
      <c r="V115" s="291"/>
      <c r="W115" s="291"/>
      <c r="X115" s="291"/>
      <c r="Y115" s="193" t="s">
        <v>36</v>
      </c>
      <c r="Z115" s="194"/>
      <c r="AA115" s="194"/>
      <c r="AB115" s="226"/>
      <c r="AC115" s="227"/>
      <c r="AD115" s="227"/>
      <c r="AE115" s="227"/>
      <c r="AF115" s="227"/>
      <c r="AG115" s="227"/>
      <c r="AH115" s="227"/>
      <c r="AI115" s="193" t="s">
        <v>36</v>
      </c>
      <c r="AJ115" s="194"/>
      <c r="AK115" s="194"/>
      <c r="AL115" s="226"/>
      <c r="AM115" s="227"/>
      <c r="AN115" s="227"/>
      <c r="AO115" s="227"/>
      <c r="AP115" s="227"/>
      <c r="AQ115" s="227"/>
      <c r="AR115" s="227"/>
      <c r="AS115" s="229"/>
      <c r="AT115" s="230"/>
      <c r="AU115" s="230"/>
      <c r="AV115" s="230"/>
      <c r="AW115" s="230"/>
      <c r="AX115" s="230"/>
      <c r="AY115" s="230"/>
      <c r="AZ115" s="230"/>
      <c r="BA115" s="230"/>
      <c r="BB115" s="231"/>
      <c r="BF115" s="87"/>
      <c r="BG115" s="11"/>
      <c r="BH115" s="11"/>
      <c r="BI115" s="20"/>
      <c r="BJ115" s="1"/>
    </row>
    <row r="116" spans="1:62" s="13" customFormat="1" ht="12" customHeight="1" thickBot="1" x14ac:dyDescent="0.6">
      <c r="A116" s="220"/>
      <c r="B116" s="221"/>
      <c r="C116" s="221"/>
      <c r="D116" s="221"/>
      <c r="E116" s="221"/>
      <c r="F116" s="221"/>
      <c r="G116" s="221"/>
      <c r="H116" s="222"/>
      <c r="I116" s="419"/>
      <c r="J116" s="420"/>
      <c r="K116" s="420"/>
      <c r="L116" s="420"/>
      <c r="M116" s="420"/>
      <c r="N116" s="420"/>
      <c r="O116" s="420"/>
      <c r="P116" s="421"/>
      <c r="Q116" s="292"/>
      <c r="R116" s="293"/>
      <c r="S116" s="293"/>
      <c r="T116" s="293"/>
      <c r="U116" s="293"/>
      <c r="V116" s="293"/>
      <c r="W116" s="293"/>
      <c r="X116" s="293"/>
      <c r="Y116" s="195"/>
      <c r="Z116" s="195"/>
      <c r="AA116" s="195"/>
      <c r="AB116" s="228"/>
      <c r="AC116" s="228"/>
      <c r="AD116" s="228"/>
      <c r="AE116" s="228"/>
      <c r="AF116" s="228"/>
      <c r="AG116" s="228"/>
      <c r="AH116" s="228"/>
      <c r="AI116" s="195"/>
      <c r="AJ116" s="195"/>
      <c r="AK116" s="195"/>
      <c r="AL116" s="228"/>
      <c r="AM116" s="228"/>
      <c r="AN116" s="228"/>
      <c r="AO116" s="228"/>
      <c r="AP116" s="228"/>
      <c r="AQ116" s="228"/>
      <c r="AR116" s="228"/>
      <c r="AS116" s="232"/>
      <c r="AT116" s="232"/>
      <c r="AU116" s="232"/>
      <c r="AV116" s="232"/>
      <c r="AW116" s="232"/>
      <c r="AX116" s="232"/>
      <c r="AY116" s="232"/>
      <c r="AZ116" s="232"/>
      <c r="BA116" s="232"/>
      <c r="BB116" s="233"/>
      <c r="BF116" s="19"/>
      <c r="BG116" s="11"/>
      <c r="BH116" s="11"/>
      <c r="BI116" s="20"/>
      <c r="BJ116" s="1"/>
    </row>
    <row r="117" spans="1:62" s="13" customFormat="1" ht="12" customHeight="1" x14ac:dyDescent="0.55000000000000004">
      <c r="A117" s="294" t="s">
        <v>328</v>
      </c>
      <c r="B117" s="295"/>
      <c r="C117" s="295"/>
      <c r="D117" s="295"/>
      <c r="E117" s="295"/>
      <c r="F117" s="295"/>
      <c r="G117" s="295"/>
      <c r="H117" s="295"/>
      <c r="I117" s="295"/>
      <c r="J117" s="295"/>
      <c r="K117" s="295"/>
      <c r="L117" s="295"/>
      <c r="M117" s="295"/>
      <c r="N117" s="295"/>
      <c r="O117" s="295"/>
      <c r="P117" s="296"/>
      <c r="Q117" s="300"/>
      <c r="R117" s="301"/>
      <c r="S117" s="301"/>
      <c r="T117" s="301"/>
      <c r="U117" s="301"/>
      <c r="V117" s="301"/>
      <c r="W117" s="301"/>
      <c r="X117" s="301"/>
      <c r="Y117" s="301"/>
      <c r="Z117" s="301"/>
      <c r="AA117" s="301"/>
      <c r="AB117" s="301"/>
      <c r="AC117" s="301"/>
      <c r="AD117" s="301"/>
      <c r="AE117" s="301"/>
      <c r="AF117" s="301"/>
      <c r="AG117" s="301"/>
      <c r="AH117" s="301"/>
      <c r="AI117" s="301"/>
      <c r="AJ117" s="301"/>
      <c r="AK117" s="301"/>
      <c r="AL117" s="301"/>
      <c r="AM117" s="301"/>
      <c r="AN117" s="301"/>
      <c r="AO117" s="301"/>
      <c r="AP117" s="301"/>
      <c r="AQ117" s="301"/>
      <c r="AR117" s="301"/>
      <c r="AS117" s="301"/>
      <c r="AT117" s="301"/>
      <c r="AU117" s="301"/>
      <c r="AV117" s="301"/>
      <c r="AW117" s="301"/>
      <c r="AX117" s="301"/>
      <c r="AY117" s="301"/>
      <c r="AZ117" s="301"/>
      <c r="BA117" s="301"/>
      <c r="BB117" s="302"/>
      <c r="BF117" s="87"/>
      <c r="BG117" s="11"/>
      <c r="BH117" s="11"/>
      <c r="BI117" s="20"/>
      <c r="BJ117" s="1"/>
    </row>
    <row r="118" spans="1:62" s="13" customFormat="1" ht="12" customHeight="1" thickBot="1" x14ac:dyDescent="0.6">
      <c r="A118" s="297"/>
      <c r="B118" s="298"/>
      <c r="C118" s="298"/>
      <c r="D118" s="298"/>
      <c r="E118" s="298"/>
      <c r="F118" s="298"/>
      <c r="G118" s="298"/>
      <c r="H118" s="298"/>
      <c r="I118" s="298"/>
      <c r="J118" s="298"/>
      <c r="K118" s="298"/>
      <c r="L118" s="298"/>
      <c r="M118" s="298"/>
      <c r="N118" s="298"/>
      <c r="O118" s="298"/>
      <c r="P118" s="299"/>
      <c r="Q118" s="303"/>
      <c r="R118" s="304"/>
      <c r="S118" s="304"/>
      <c r="T118" s="304"/>
      <c r="U118" s="304"/>
      <c r="V118" s="304"/>
      <c r="W118" s="304"/>
      <c r="X118" s="304"/>
      <c r="Y118" s="304"/>
      <c r="Z118" s="304"/>
      <c r="AA118" s="304"/>
      <c r="AB118" s="304"/>
      <c r="AC118" s="304"/>
      <c r="AD118" s="304"/>
      <c r="AE118" s="304"/>
      <c r="AF118" s="304"/>
      <c r="AG118" s="304"/>
      <c r="AH118" s="304"/>
      <c r="AI118" s="304"/>
      <c r="AJ118" s="304"/>
      <c r="AK118" s="304"/>
      <c r="AL118" s="304"/>
      <c r="AM118" s="304"/>
      <c r="AN118" s="304"/>
      <c r="AO118" s="304"/>
      <c r="AP118" s="304"/>
      <c r="AQ118" s="304"/>
      <c r="AR118" s="304"/>
      <c r="AS118" s="304"/>
      <c r="AT118" s="304"/>
      <c r="AU118" s="304"/>
      <c r="AV118" s="304"/>
      <c r="AW118" s="304"/>
      <c r="AX118" s="304"/>
      <c r="AY118" s="304"/>
      <c r="AZ118" s="304"/>
      <c r="BA118" s="304"/>
      <c r="BB118" s="305"/>
      <c r="BF118" s="87"/>
      <c r="BG118" s="11"/>
      <c r="BH118" s="11"/>
      <c r="BI118" s="20"/>
      <c r="BJ118" s="1"/>
    </row>
    <row r="119" spans="1:62" s="13" customFormat="1" ht="12.75" customHeight="1" x14ac:dyDescent="0.55000000000000004">
      <c r="BF119" s="87"/>
      <c r="BG119" s="11"/>
      <c r="BH119" s="11"/>
      <c r="BI119" s="20"/>
      <c r="BJ119" s="1"/>
    </row>
    <row r="120" spans="1:62" s="13" customFormat="1" ht="12" customHeight="1" x14ac:dyDescent="0.55000000000000004">
      <c r="C120" s="119"/>
      <c r="D120" s="119"/>
      <c r="F120" s="119"/>
      <c r="G120" s="119"/>
      <c r="I120" s="119"/>
      <c r="J120" s="119"/>
      <c r="K120" s="119"/>
      <c r="L120" s="119"/>
      <c r="M120" s="119"/>
      <c r="N120" s="119"/>
      <c r="O120" s="119"/>
      <c r="P120" s="119"/>
      <c r="Q120" s="119"/>
      <c r="R120" s="119"/>
      <c r="S120" s="119"/>
      <c r="T120" s="119"/>
      <c r="V120" s="119"/>
      <c r="W120" s="119"/>
      <c r="X120" s="119"/>
      <c r="Z120" s="119"/>
      <c r="AA120" s="118"/>
      <c r="AC120" s="119"/>
      <c r="AD120" s="119"/>
      <c r="AE120" s="119"/>
      <c r="AF120" s="119"/>
      <c r="AG120" s="119"/>
      <c r="AH120" s="119"/>
      <c r="AI120" s="119"/>
      <c r="AJ120" s="119"/>
      <c r="AK120" s="119"/>
      <c r="AL120" s="119"/>
      <c r="AM120" s="119"/>
      <c r="AP120" s="125"/>
      <c r="AQ120" s="125"/>
      <c r="AR120" s="126"/>
      <c r="AS120" s="126"/>
      <c r="AT120" s="125"/>
      <c r="AY120" s="126"/>
      <c r="AZ120" s="126"/>
      <c r="BF120" s="87"/>
      <c r="BG120" s="11"/>
      <c r="BH120" s="11"/>
      <c r="BI120" s="20"/>
      <c r="BJ120" s="1"/>
    </row>
    <row r="121" spans="1:62" s="13" customFormat="1" ht="12" customHeight="1" x14ac:dyDescent="0.55000000000000004">
      <c r="C121" s="119"/>
      <c r="D121" s="119"/>
      <c r="F121" s="119"/>
      <c r="G121" s="119"/>
      <c r="I121" s="119"/>
      <c r="J121" s="119"/>
      <c r="K121" s="119"/>
      <c r="L121" s="119"/>
      <c r="M121" s="119"/>
      <c r="N121" s="119"/>
      <c r="O121" s="119"/>
      <c r="P121" s="119"/>
      <c r="Q121" s="119"/>
      <c r="R121" s="119"/>
      <c r="S121" s="119"/>
      <c r="T121" s="119"/>
      <c r="V121" s="119"/>
      <c r="W121" s="119"/>
      <c r="X121" s="119"/>
      <c r="Z121" s="119"/>
      <c r="AA121" s="118"/>
      <c r="AC121" s="119"/>
      <c r="AD121" s="119"/>
      <c r="AE121" s="119"/>
      <c r="AF121" s="119"/>
      <c r="AG121" s="119"/>
      <c r="AH121" s="119"/>
      <c r="AI121" s="119"/>
      <c r="AJ121" s="119"/>
      <c r="AK121" s="119"/>
      <c r="AL121" s="119"/>
      <c r="AM121" s="119"/>
      <c r="AP121" s="125"/>
      <c r="AQ121" s="125"/>
      <c r="AR121" s="126"/>
      <c r="AS121" s="126"/>
      <c r="AT121" s="125"/>
      <c r="AY121" s="126"/>
      <c r="AZ121" s="126"/>
      <c r="BF121" s="87"/>
      <c r="BG121" s="11"/>
      <c r="BH121" s="11"/>
      <c r="BI121" s="20"/>
      <c r="BJ121" s="1"/>
    </row>
    <row r="122" spans="1:62" s="13" customFormat="1" ht="12.75" customHeight="1" x14ac:dyDescent="0.55000000000000004">
      <c r="C122" s="119"/>
      <c r="D122" s="119"/>
      <c r="F122" s="119"/>
      <c r="G122" s="119"/>
      <c r="I122" s="119"/>
      <c r="J122" s="119"/>
      <c r="K122" s="119"/>
      <c r="L122" s="119"/>
      <c r="M122" s="119"/>
      <c r="N122" s="119"/>
      <c r="O122" s="119"/>
      <c r="P122" s="119"/>
      <c r="Q122" s="119"/>
      <c r="R122" s="119"/>
      <c r="S122" s="119"/>
      <c r="T122" s="119"/>
      <c r="V122" s="119"/>
      <c r="W122" s="119"/>
      <c r="X122" s="119"/>
      <c r="Z122" s="119"/>
      <c r="AA122" s="118"/>
      <c r="AC122" s="119"/>
      <c r="AD122" s="119"/>
      <c r="AE122" s="119"/>
      <c r="AF122" s="119"/>
      <c r="AG122" s="119"/>
      <c r="AH122" s="119"/>
      <c r="AI122" s="119"/>
      <c r="AJ122" s="119"/>
      <c r="AK122" s="119"/>
      <c r="AL122" s="119"/>
      <c r="AM122" s="119"/>
      <c r="AP122" s="125"/>
      <c r="AQ122" s="125"/>
      <c r="AR122" s="126"/>
      <c r="AS122" s="126"/>
      <c r="AT122" s="125"/>
      <c r="AY122" s="126"/>
      <c r="AZ122" s="126"/>
      <c r="BF122" s="87">
        <v>0</v>
      </c>
      <c r="BG122" s="11"/>
      <c r="BH122" s="11"/>
      <c r="BI122" s="20"/>
      <c r="BJ122" s="1"/>
    </row>
    <row r="123" spans="1:62" s="14" customFormat="1" ht="12" x14ac:dyDescent="0.55000000000000004">
      <c r="A123" s="13"/>
      <c r="B123" s="13"/>
      <c r="C123" s="119"/>
      <c r="D123" s="119"/>
      <c r="E123" s="13"/>
      <c r="F123" s="119"/>
      <c r="G123" s="119"/>
      <c r="H123" s="13"/>
      <c r="I123" s="119"/>
      <c r="J123" s="119"/>
      <c r="K123" s="119"/>
      <c r="L123" s="119"/>
      <c r="M123" s="119"/>
      <c r="N123" s="119"/>
      <c r="O123" s="119"/>
      <c r="P123" s="119"/>
      <c r="Q123" s="119"/>
      <c r="R123" s="119"/>
      <c r="S123" s="119"/>
      <c r="T123" s="119"/>
      <c r="U123" s="13"/>
      <c r="V123" s="119"/>
      <c r="W123" s="119"/>
      <c r="X123" s="119"/>
      <c r="Y123" s="13"/>
      <c r="Z123" s="119"/>
      <c r="AA123" s="118"/>
      <c r="AB123" s="13"/>
      <c r="AC123" s="119"/>
      <c r="AD123" s="119"/>
      <c r="AE123" s="119"/>
      <c r="AF123" s="119"/>
      <c r="AG123" s="119"/>
      <c r="AH123" s="119"/>
      <c r="AI123" s="119"/>
      <c r="AJ123" s="119"/>
      <c r="AK123" s="119"/>
      <c r="AL123" s="119"/>
      <c r="AM123" s="119"/>
      <c r="AN123" s="13"/>
      <c r="AO123" s="13"/>
      <c r="AP123" s="125"/>
      <c r="AQ123" s="125"/>
      <c r="AR123" s="126"/>
      <c r="AS123" s="126"/>
      <c r="AT123" s="125"/>
      <c r="AU123" s="13"/>
      <c r="AV123" s="13"/>
      <c r="AW123" s="13"/>
      <c r="AX123" s="13"/>
      <c r="AY123" s="126"/>
      <c r="AZ123" s="126"/>
      <c r="BA123" s="13"/>
      <c r="BB123" s="13"/>
      <c r="BF123" s="87"/>
      <c r="BG123" s="15"/>
      <c r="BH123" s="15"/>
      <c r="BI123" s="15"/>
    </row>
    <row r="124" spans="1:62" s="14" customFormat="1" ht="12" x14ac:dyDescent="0.55000000000000004">
      <c r="A124" s="13"/>
      <c r="B124" s="13"/>
      <c r="C124" s="119"/>
      <c r="D124" s="119"/>
      <c r="E124" s="13"/>
      <c r="F124" s="119"/>
      <c r="G124" s="119"/>
      <c r="H124" s="13"/>
      <c r="I124" s="119"/>
      <c r="J124" s="119"/>
      <c r="K124" s="119"/>
      <c r="L124" s="119"/>
      <c r="M124" s="119"/>
      <c r="N124" s="119"/>
      <c r="O124" s="119"/>
      <c r="P124" s="119"/>
      <c r="Q124" s="119"/>
      <c r="R124" s="119"/>
      <c r="S124" s="119"/>
      <c r="T124" s="119"/>
      <c r="U124" s="13"/>
      <c r="V124" s="119"/>
      <c r="W124" s="119"/>
      <c r="X124" s="119"/>
      <c r="Y124" s="13"/>
      <c r="Z124" s="119"/>
      <c r="AA124" s="118"/>
      <c r="AB124" s="13"/>
      <c r="AC124" s="119"/>
      <c r="AD124" s="119"/>
      <c r="AE124" s="119"/>
      <c r="AF124" s="119"/>
      <c r="AG124" s="119"/>
      <c r="AH124" s="119"/>
      <c r="AI124" s="119"/>
      <c r="AJ124" s="119"/>
      <c r="AK124" s="119"/>
      <c r="AL124" s="119"/>
      <c r="AM124" s="119"/>
      <c r="AN124" s="13"/>
      <c r="AO124" s="13"/>
      <c r="AP124" s="125"/>
      <c r="AQ124" s="125"/>
      <c r="AR124" s="126"/>
      <c r="AS124" s="126"/>
      <c r="AT124" s="125"/>
      <c r="AU124" s="13"/>
      <c r="AV124" s="13"/>
      <c r="AW124" s="13"/>
      <c r="AX124" s="13"/>
      <c r="AY124" s="126"/>
      <c r="AZ124" s="126"/>
      <c r="BA124" s="13"/>
      <c r="BB124" s="13"/>
      <c r="BF124" s="87"/>
      <c r="BG124" s="15"/>
      <c r="BH124" s="15"/>
      <c r="BI124" s="15"/>
    </row>
    <row r="125" spans="1:62" s="13" customFormat="1" ht="12" x14ac:dyDescent="0.55000000000000004">
      <c r="A125" s="259" t="s">
        <v>44</v>
      </c>
      <c r="B125" s="259"/>
      <c r="C125" s="260" t="s">
        <v>52</v>
      </c>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c r="AA125" s="260"/>
      <c r="AB125" s="260"/>
      <c r="AC125" s="260"/>
      <c r="AD125" s="260"/>
      <c r="AE125" s="260"/>
      <c r="AF125" s="260"/>
      <c r="AG125" s="260"/>
      <c r="AH125" s="260"/>
      <c r="AI125" s="260"/>
      <c r="AJ125" s="260"/>
      <c r="AK125" s="260"/>
      <c r="AL125" s="260"/>
      <c r="AM125" s="260"/>
      <c r="AN125" s="260"/>
      <c r="AO125" s="260"/>
      <c r="AP125" s="260"/>
      <c r="AQ125" s="260"/>
      <c r="AR125" s="260"/>
      <c r="AS125" s="260"/>
      <c r="AT125" s="260"/>
      <c r="AU125" s="260"/>
      <c r="AV125" s="260"/>
      <c r="AW125" s="260"/>
      <c r="AX125" s="260"/>
      <c r="AY125" s="260"/>
      <c r="AZ125" s="260"/>
      <c r="BA125" s="260"/>
      <c r="BB125" s="260"/>
      <c r="BF125" s="19"/>
      <c r="BG125" s="11"/>
      <c r="BH125" s="11"/>
      <c r="BI125" s="20"/>
      <c r="BJ125" s="1"/>
    </row>
    <row r="126" spans="1:62" s="13" customFormat="1" ht="12.5" thickBot="1" x14ac:dyDescent="0.6">
      <c r="BF126" s="87"/>
      <c r="BG126" s="11"/>
      <c r="BH126" s="11"/>
      <c r="BI126" s="20"/>
      <c r="BJ126" s="1"/>
    </row>
    <row r="127" spans="1:62" s="13" customFormat="1" ht="12" x14ac:dyDescent="0.55000000000000004">
      <c r="A127" s="261" t="s">
        <v>53</v>
      </c>
      <c r="B127" s="262"/>
      <c r="C127" s="262"/>
      <c r="D127" s="262"/>
      <c r="E127" s="262"/>
      <c r="F127" s="262"/>
      <c r="G127" s="262"/>
      <c r="H127" s="262"/>
      <c r="I127" s="262"/>
      <c r="J127" s="262"/>
      <c r="K127" s="262"/>
      <c r="L127" s="262"/>
      <c r="M127" s="262"/>
      <c r="N127" s="262"/>
      <c r="O127" s="262"/>
      <c r="P127" s="263"/>
      <c r="Q127" s="264" t="s">
        <v>54</v>
      </c>
      <c r="R127" s="265"/>
      <c r="S127" s="265"/>
      <c r="T127" s="265"/>
      <c r="U127" s="265"/>
      <c r="V127" s="265"/>
      <c r="W127" s="267"/>
      <c r="X127" s="267"/>
      <c r="Y127" s="267"/>
      <c r="Z127" s="267"/>
      <c r="AA127" s="267"/>
      <c r="AB127" s="267"/>
      <c r="AC127" s="265" t="s">
        <v>5</v>
      </c>
      <c r="AD127" s="265"/>
      <c r="AE127" s="267"/>
      <c r="AF127" s="267"/>
      <c r="AG127" s="267"/>
      <c r="AH127" s="265" t="s">
        <v>6</v>
      </c>
      <c r="AI127" s="265"/>
      <c r="AJ127" s="501"/>
      <c r="AK127" s="501"/>
      <c r="AL127" s="501"/>
      <c r="AM127" s="501"/>
      <c r="AN127" s="501"/>
      <c r="AO127" s="501"/>
      <c r="AP127" s="501"/>
      <c r="AQ127" s="501"/>
      <c r="AR127" s="501"/>
      <c r="AS127" s="501"/>
      <c r="AT127" s="501"/>
      <c r="AU127" s="501"/>
      <c r="AV127" s="501"/>
      <c r="AW127" s="501"/>
      <c r="AX127" s="501"/>
      <c r="AY127" s="501"/>
      <c r="AZ127" s="501"/>
      <c r="BA127" s="501"/>
      <c r="BB127" s="502"/>
      <c r="BF127" s="87"/>
      <c r="BG127" s="11"/>
      <c r="BH127" s="11"/>
      <c r="BI127" s="20"/>
      <c r="BJ127" s="1"/>
    </row>
    <row r="128" spans="1:62" s="13" customFormat="1" ht="12" x14ac:dyDescent="0.55000000000000004">
      <c r="A128" s="199"/>
      <c r="B128" s="200"/>
      <c r="C128" s="200"/>
      <c r="D128" s="200"/>
      <c r="E128" s="200"/>
      <c r="F128" s="200"/>
      <c r="G128" s="200"/>
      <c r="H128" s="200"/>
      <c r="I128" s="200"/>
      <c r="J128" s="200"/>
      <c r="K128" s="200"/>
      <c r="L128" s="200"/>
      <c r="M128" s="200"/>
      <c r="N128" s="200"/>
      <c r="O128" s="200"/>
      <c r="P128" s="201"/>
      <c r="Q128" s="266"/>
      <c r="R128" s="207"/>
      <c r="S128" s="207"/>
      <c r="T128" s="207"/>
      <c r="U128" s="207"/>
      <c r="V128" s="207"/>
      <c r="W128" s="268"/>
      <c r="X128" s="268"/>
      <c r="Y128" s="268"/>
      <c r="Z128" s="268"/>
      <c r="AA128" s="268"/>
      <c r="AB128" s="268"/>
      <c r="AC128" s="207"/>
      <c r="AD128" s="207"/>
      <c r="AE128" s="268"/>
      <c r="AF128" s="268"/>
      <c r="AG128" s="268"/>
      <c r="AH128" s="207"/>
      <c r="AI128" s="207"/>
      <c r="AJ128" s="210"/>
      <c r="AK128" s="210"/>
      <c r="AL128" s="210"/>
      <c r="AM128" s="210"/>
      <c r="AN128" s="210"/>
      <c r="AO128" s="210"/>
      <c r="AP128" s="210"/>
      <c r="AQ128" s="210"/>
      <c r="AR128" s="210"/>
      <c r="AS128" s="210"/>
      <c r="AT128" s="210"/>
      <c r="AU128" s="210"/>
      <c r="AV128" s="210"/>
      <c r="AW128" s="210"/>
      <c r="AX128" s="210"/>
      <c r="AY128" s="210"/>
      <c r="AZ128" s="210"/>
      <c r="BA128" s="210"/>
      <c r="BB128" s="211"/>
      <c r="BF128" s="87"/>
      <c r="BG128" s="11"/>
      <c r="BH128" s="11"/>
      <c r="BI128" s="20"/>
      <c r="BJ128" s="1"/>
    </row>
    <row r="129" spans="1:62" s="13" customFormat="1" ht="12" x14ac:dyDescent="0.55000000000000004">
      <c r="A129" s="196" t="s">
        <v>55</v>
      </c>
      <c r="B129" s="197"/>
      <c r="C129" s="197"/>
      <c r="D129" s="197"/>
      <c r="E129" s="197"/>
      <c r="F129" s="197"/>
      <c r="G129" s="197"/>
      <c r="H129" s="197"/>
      <c r="I129" s="197"/>
      <c r="J129" s="197"/>
      <c r="K129" s="197"/>
      <c r="L129" s="197"/>
      <c r="M129" s="197"/>
      <c r="N129" s="197"/>
      <c r="O129" s="197"/>
      <c r="P129" s="198"/>
      <c r="Q129" s="202"/>
      <c r="R129" s="203"/>
      <c r="S129" s="203"/>
      <c r="T129" s="203"/>
      <c r="U129" s="203"/>
      <c r="V129" s="203"/>
      <c r="W129" s="203"/>
      <c r="X129" s="203"/>
      <c r="Y129" s="203"/>
      <c r="Z129" s="203"/>
      <c r="AA129" s="203"/>
      <c r="AB129" s="203"/>
      <c r="AC129" s="206" t="s">
        <v>56</v>
      </c>
      <c r="AD129" s="206"/>
      <c r="AE129" s="206"/>
      <c r="AF129" s="206"/>
      <c r="AG129" s="206"/>
      <c r="AH129" s="206"/>
      <c r="AI129" s="206"/>
      <c r="AJ129" s="206"/>
      <c r="AK129" s="206"/>
      <c r="AL129" s="206"/>
      <c r="AM129" s="206"/>
      <c r="AN129" s="206"/>
      <c r="AO129" s="206"/>
      <c r="AP129" s="206"/>
      <c r="AQ129" s="206"/>
      <c r="AR129" s="206"/>
      <c r="AS129" s="206"/>
      <c r="AT129" s="206"/>
      <c r="AU129" s="206"/>
      <c r="AV129" s="206"/>
      <c r="AW129" s="206"/>
      <c r="AX129" s="206"/>
      <c r="AY129" s="206"/>
      <c r="AZ129" s="206"/>
      <c r="BA129" s="206"/>
      <c r="BB129" s="329"/>
      <c r="BF129" s="87"/>
      <c r="BG129" s="11"/>
      <c r="BH129" s="11"/>
      <c r="BI129" s="20"/>
      <c r="BJ129" s="1"/>
    </row>
    <row r="130" spans="1:62" s="13" customFormat="1" ht="12" x14ac:dyDescent="0.55000000000000004">
      <c r="A130" s="199"/>
      <c r="B130" s="200"/>
      <c r="C130" s="200"/>
      <c r="D130" s="200"/>
      <c r="E130" s="200"/>
      <c r="F130" s="200"/>
      <c r="G130" s="200"/>
      <c r="H130" s="200"/>
      <c r="I130" s="200"/>
      <c r="J130" s="200"/>
      <c r="K130" s="200"/>
      <c r="L130" s="200"/>
      <c r="M130" s="200"/>
      <c r="N130" s="200"/>
      <c r="O130" s="200"/>
      <c r="P130" s="201"/>
      <c r="Q130" s="204"/>
      <c r="R130" s="205"/>
      <c r="S130" s="205"/>
      <c r="T130" s="205"/>
      <c r="U130" s="205"/>
      <c r="V130" s="205"/>
      <c r="W130" s="205"/>
      <c r="X130" s="205"/>
      <c r="Y130" s="205"/>
      <c r="Z130" s="205"/>
      <c r="AA130" s="205"/>
      <c r="AB130" s="205"/>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7"/>
      <c r="AY130" s="207"/>
      <c r="AZ130" s="207"/>
      <c r="BA130" s="207"/>
      <c r="BB130" s="330"/>
      <c r="BF130" s="87"/>
      <c r="BG130" s="11"/>
      <c r="BH130" s="11"/>
      <c r="BI130" s="20"/>
      <c r="BJ130" s="1"/>
    </row>
    <row r="131" spans="1:62" s="13" customFormat="1" ht="12" x14ac:dyDescent="0.55000000000000004">
      <c r="A131" s="196" t="s">
        <v>57</v>
      </c>
      <c r="B131" s="197"/>
      <c r="C131" s="197"/>
      <c r="D131" s="197"/>
      <c r="E131" s="197"/>
      <c r="F131" s="197"/>
      <c r="G131" s="197"/>
      <c r="H131" s="197"/>
      <c r="I131" s="197"/>
      <c r="J131" s="197"/>
      <c r="K131" s="197"/>
      <c r="L131" s="197"/>
      <c r="M131" s="197"/>
      <c r="N131" s="197"/>
      <c r="O131" s="197"/>
      <c r="P131" s="198"/>
      <c r="Q131" s="497"/>
      <c r="R131" s="498"/>
      <c r="S131" s="498"/>
      <c r="T131" s="498"/>
      <c r="U131" s="498"/>
      <c r="V131" s="498"/>
      <c r="W131" s="498"/>
      <c r="X131" s="498"/>
      <c r="Y131" s="498"/>
      <c r="Z131" s="498"/>
      <c r="AA131" s="498"/>
      <c r="AB131" s="498"/>
      <c r="AC131" s="206" t="s">
        <v>58</v>
      </c>
      <c r="AD131" s="206"/>
      <c r="AE131" s="206"/>
      <c r="AF131" s="208"/>
      <c r="AG131" s="208"/>
      <c r="AH131" s="208"/>
      <c r="AI131" s="208"/>
      <c r="AJ131" s="208"/>
      <c r="AK131" s="208"/>
      <c r="AL131" s="208"/>
      <c r="AM131" s="208"/>
      <c r="AN131" s="208"/>
      <c r="AO131" s="208"/>
      <c r="AP131" s="208"/>
      <c r="AQ131" s="208"/>
      <c r="AR131" s="208"/>
      <c r="AS131" s="208"/>
      <c r="AT131" s="208"/>
      <c r="AU131" s="208"/>
      <c r="AV131" s="208"/>
      <c r="AW131" s="208"/>
      <c r="AX131" s="208"/>
      <c r="AY131" s="208"/>
      <c r="AZ131" s="208"/>
      <c r="BA131" s="208"/>
      <c r="BB131" s="209"/>
      <c r="BF131" s="87"/>
      <c r="BG131" s="11"/>
      <c r="BH131" s="11"/>
      <c r="BI131" s="20"/>
      <c r="BJ131" s="1"/>
    </row>
    <row r="132" spans="1:62" s="13" customFormat="1" ht="12" x14ac:dyDescent="0.55000000000000004">
      <c r="A132" s="199"/>
      <c r="B132" s="200"/>
      <c r="C132" s="200"/>
      <c r="D132" s="200"/>
      <c r="E132" s="200"/>
      <c r="F132" s="200"/>
      <c r="G132" s="200"/>
      <c r="H132" s="200"/>
      <c r="I132" s="200"/>
      <c r="J132" s="200"/>
      <c r="K132" s="200"/>
      <c r="L132" s="200"/>
      <c r="M132" s="200"/>
      <c r="N132" s="200"/>
      <c r="O132" s="200"/>
      <c r="P132" s="201"/>
      <c r="Q132" s="499"/>
      <c r="R132" s="500"/>
      <c r="S132" s="500"/>
      <c r="T132" s="500"/>
      <c r="U132" s="500"/>
      <c r="V132" s="500"/>
      <c r="W132" s="500"/>
      <c r="X132" s="500"/>
      <c r="Y132" s="500"/>
      <c r="Z132" s="500"/>
      <c r="AA132" s="500"/>
      <c r="AB132" s="500"/>
      <c r="AC132" s="207"/>
      <c r="AD132" s="207"/>
      <c r="AE132" s="207"/>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1"/>
      <c r="BF132" s="87"/>
      <c r="BG132" s="11"/>
      <c r="BH132" s="11"/>
      <c r="BI132" s="20"/>
      <c r="BJ132" s="1"/>
    </row>
    <row r="133" spans="1:62" s="13" customFormat="1" ht="12" x14ac:dyDescent="0.55000000000000004">
      <c r="A133" s="487" t="s">
        <v>59</v>
      </c>
      <c r="B133" s="411"/>
      <c r="C133" s="411"/>
      <c r="D133" s="411"/>
      <c r="E133" s="411"/>
      <c r="F133" s="411"/>
      <c r="G133" s="411"/>
      <c r="H133" s="411"/>
      <c r="I133" s="411"/>
      <c r="J133" s="411"/>
      <c r="K133" s="411"/>
      <c r="L133" s="411"/>
      <c r="M133" s="411"/>
      <c r="N133" s="411"/>
      <c r="O133" s="411"/>
      <c r="P133" s="412"/>
      <c r="Q133" s="489"/>
      <c r="R133" s="490"/>
      <c r="S133" s="490"/>
      <c r="T133" s="490"/>
      <c r="U133" s="490"/>
      <c r="V133" s="490"/>
      <c r="W133" s="490"/>
      <c r="X133" s="490"/>
      <c r="Y133" s="490"/>
      <c r="Z133" s="490"/>
      <c r="AA133" s="490"/>
      <c r="AB133" s="490"/>
      <c r="AC133" s="493" t="s">
        <v>58</v>
      </c>
      <c r="AD133" s="493"/>
      <c r="AE133" s="493"/>
      <c r="AF133" s="493" t="s">
        <v>60</v>
      </c>
      <c r="AG133" s="495"/>
      <c r="AH133" s="495"/>
      <c r="AI133" s="495"/>
      <c r="AJ133" s="495"/>
      <c r="AK133" s="495"/>
      <c r="AL133" s="493" t="s">
        <v>61</v>
      </c>
      <c r="AM133" s="493"/>
      <c r="AN133" s="493"/>
      <c r="AO133" s="127"/>
      <c r="AP133" s="127"/>
      <c r="AQ133" s="127"/>
      <c r="AR133" s="127"/>
      <c r="AS133" s="127"/>
      <c r="AT133" s="127"/>
      <c r="AU133" s="127"/>
      <c r="AV133" s="127"/>
      <c r="AW133" s="127"/>
      <c r="AX133" s="127"/>
      <c r="AY133" s="127"/>
      <c r="AZ133" s="127"/>
      <c r="BA133" s="127"/>
      <c r="BB133" s="128"/>
      <c r="BF133" s="87"/>
      <c r="BG133" s="11"/>
      <c r="BH133" s="11"/>
      <c r="BI133" s="20"/>
      <c r="BJ133" s="1"/>
    </row>
    <row r="134" spans="1:62" s="13" customFormat="1" ht="12" x14ac:dyDescent="0.55000000000000004">
      <c r="A134" s="488"/>
      <c r="B134" s="369"/>
      <c r="C134" s="369"/>
      <c r="D134" s="369"/>
      <c r="E134" s="369"/>
      <c r="F134" s="369"/>
      <c r="G134" s="369"/>
      <c r="H134" s="369"/>
      <c r="I134" s="369"/>
      <c r="J134" s="369"/>
      <c r="K134" s="369"/>
      <c r="L134" s="369"/>
      <c r="M134" s="369"/>
      <c r="N134" s="369"/>
      <c r="O134" s="369"/>
      <c r="P134" s="370"/>
      <c r="Q134" s="491"/>
      <c r="R134" s="492"/>
      <c r="S134" s="492"/>
      <c r="T134" s="492"/>
      <c r="U134" s="492"/>
      <c r="V134" s="492"/>
      <c r="W134" s="492"/>
      <c r="X134" s="492"/>
      <c r="Y134" s="492"/>
      <c r="Z134" s="492"/>
      <c r="AA134" s="492"/>
      <c r="AB134" s="492"/>
      <c r="AC134" s="494"/>
      <c r="AD134" s="494"/>
      <c r="AE134" s="494"/>
      <c r="AF134" s="494"/>
      <c r="AG134" s="496"/>
      <c r="AH134" s="496"/>
      <c r="AI134" s="496"/>
      <c r="AJ134" s="496"/>
      <c r="AK134" s="496"/>
      <c r="AL134" s="494"/>
      <c r="AM134" s="494"/>
      <c r="AN134" s="494"/>
      <c r="AO134" s="129"/>
      <c r="AP134" s="129"/>
      <c r="AQ134" s="129"/>
      <c r="AR134" s="129"/>
      <c r="AS134" s="129"/>
      <c r="AT134" s="129"/>
      <c r="AU134" s="129"/>
      <c r="AV134" s="129"/>
      <c r="AW134" s="129"/>
      <c r="AX134" s="129"/>
      <c r="AY134" s="129"/>
      <c r="AZ134" s="129"/>
      <c r="BA134" s="129"/>
      <c r="BB134" s="130"/>
      <c r="BF134" s="87"/>
      <c r="BG134" s="11"/>
      <c r="BH134" s="11"/>
      <c r="BI134" s="20"/>
      <c r="BJ134" s="1"/>
    </row>
    <row r="135" spans="1:62" s="13" customFormat="1" ht="12" x14ac:dyDescent="0.55000000000000004">
      <c r="A135" s="216" t="s">
        <v>62</v>
      </c>
      <c r="B135" s="402"/>
      <c r="C135" s="402"/>
      <c r="D135" s="402"/>
      <c r="E135" s="402"/>
      <c r="F135" s="402"/>
      <c r="G135" s="402"/>
      <c r="H135" s="402"/>
      <c r="I135" s="402"/>
      <c r="J135" s="402"/>
      <c r="K135" s="402"/>
      <c r="L135" s="402"/>
      <c r="M135" s="402"/>
      <c r="N135" s="402"/>
      <c r="O135" s="402"/>
      <c r="P135" s="403"/>
      <c r="Q135" s="441"/>
      <c r="R135" s="442"/>
      <c r="S135" s="442"/>
      <c r="T135" s="442"/>
      <c r="U135" s="442"/>
      <c r="V135" s="442"/>
      <c r="W135" s="442"/>
      <c r="X135" s="442"/>
      <c r="Y135" s="471"/>
      <c r="Z135" s="471"/>
      <c r="AA135" s="475" t="s">
        <v>63</v>
      </c>
      <c r="AB135" s="476"/>
      <c r="AC135" s="476"/>
      <c r="AD135" s="476"/>
      <c r="AE135" s="476"/>
      <c r="AF135" s="476"/>
      <c r="AG135" s="476"/>
      <c r="AH135" s="476"/>
      <c r="AI135" s="476"/>
      <c r="AJ135" s="476"/>
      <c r="AK135" s="476"/>
      <c r="AL135" s="476"/>
      <c r="AM135" s="476"/>
      <c r="AN135" s="476"/>
      <c r="AO135" s="476"/>
      <c r="AP135" s="476"/>
      <c r="AQ135" s="476"/>
      <c r="AR135" s="476"/>
      <c r="AS135" s="476"/>
      <c r="AT135" s="476"/>
      <c r="AU135" s="476"/>
      <c r="AV135" s="476"/>
      <c r="AW135" s="476"/>
      <c r="AX135" s="476"/>
      <c r="AY135" s="476"/>
      <c r="AZ135" s="476"/>
      <c r="BA135" s="476"/>
      <c r="BB135" s="477"/>
      <c r="BF135" s="87" t="s">
        <v>420</v>
      </c>
      <c r="BG135" s="11"/>
      <c r="BH135" s="11"/>
      <c r="BI135" s="20"/>
      <c r="BJ135" s="1"/>
    </row>
    <row r="136" spans="1:62" s="14" customFormat="1" ht="12" x14ac:dyDescent="0.55000000000000004">
      <c r="A136" s="404"/>
      <c r="B136" s="405"/>
      <c r="C136" s="405"/>
      <c r="D136" s="405"/>
      <c r="E136" s="405"/>
      <c r="F136" s="405"/>
      <c r="G136" s="405"/>
      <c r="H136" s="405"/>
      <c r="I136" s="405"/>
      <c r="J136" s="405"/>
      <c r="K136" s="405"/>
      <c r="L136" s="405"/>
      <c r="M136" s="405"/>
      <c r="N136" s="405"/>
      <c r="O136" s="405"/>
      <c r="P136" s="406"/>
      <c r="Q136" s="467"/>
      <c r="R136" s="468"/>
      <c r="S136" s="468"/>
      <c r="T136" s="468"/>
      <c r="U136" s="468"/>
      <c r="V136" s="468"/>
      <c r="W136" s="468"/>
      <c r="X136" s="468"/>
      <c r="Y136" s="471"/>
      <c r="Z136" s="472"/>
      <c r="AA136" s="478"/>
      <c r="AB136" s="479"/>
      <c r="AC136" s="479"/>
      <c r="AD136" s="479"/>
      <c r="AE136" s="479"/>
      <c r="AF136" s="479"/>
      <c r="AG136" s="479"/>
      <c r="AH136" s="479"/>
      <c r="AI136" s="479"/>
      <c r="AJ136" s="479"/>
      <c r="AK136" s="479"/>
      <c r="AL136" s="479"/>
      <c r="AM136" s="479"/>
      <c r="AN136" s="479"/>
      <c r="AO136" s="479"/>
      <c r="AP136" s="479"/>
      <c r="AQ136" s="479"/>
      <c r="AR136" s="479"/>
      <c r="AS136" s="479"/>
      <c r="AT136" s="479"/>
      <c r="AU136" s="479"/>
      <c r="AV136" s="479"/>
      <c r="AW136" s="479"/>
      <c r="AX136" s="479"/>
      <c r="AY136" s="479"/>
      <c r="AZ136" s="479"/>
      <c r="BA136" s="479"/>
      <c r="BB136" s="480"/>
      <c r="BF136" s="87" t="s">
        <v>421</v>
      </c>
      <c r="BG136" s="15"/>
      <c r="BH136" s="15"/>
      <c r="BI136" s="15"/>
    </row>
    <row r="137" spans="1:62" s="14" customFormat="1" ht="12" x14ac:dyDescent="0.55000000000000004">
      <c r="A137" s="407"/>
      <c r="B137" s="408"/>
      <c r="C137" s="408"/>
      <c r="D137" s="408"/>
      <c r="E137" s="408"/>
      <c r="F137" s="408"/>
      <c r="G137" s="408"/>
      <c r="H137" s="408"/>
      <c r="I137" s="408"/>
      <c r="J137" s="408"/>
      <c r="K137" s="408"/>
      <c r="L137" s="408"/>
      <c r="M137" s="408"/>
      <c r="N137" s="408"/>
      <c r="O137" s="408"/>
      <c r="P137" s="409"/>
      <c r="Q137" s="469"/>
      <c r="R137" s="470"/>
      <c r="S137" s="470"/>
      <c r="T137" s="470"/>
      <c r="U137" s="470"/>
      <c r="V137" s="470"/>
      <c r="W137" s="470"/>
      <c r="X137" s="470"/>
      <c r="Y137" s="473"/>
      <c r="Z137" s="474"/>
      <c r="AA137" s="481"/>
      <c r="AB137" s="482"/>
      <c r="AC137" s="482"/>
      <c r="AD137" s="482"/>
      <c r="AE137" s="482"/>
      <c r="AF137" s="482"/>
      <c r="AG137" s="482"/>
      <c r="AH137" s="482"/>
      <c r="AI137" s="482"/>
      <c r="AJ137" s="482"/>
      <c r="AK137" s="482"/>
      <c r="AL137" s="482"/>
      <c r="AM137" s="482"/>
      <c r="AN137" s="482"/>
      <c r="AO137" s="482"/>
      <c r="AP137" s="482"/>
      <c r="AQ137" s="482"/>
      <c r="AR137" s="482"/>
      <c r="AS137" s="482"/>
      <c r="AT137" s="482"/>
      <c r="AU137" s="482"/>
      <c r="AV137" s="482"/>
      <c r="AW137" s="482"/>
      <c r="AX137" s="482"/>
      <c r="AY137" s="482"/>
      <c r="AZ137" s="482"/>
      <c r="BA137" s="482"/>
      <c r="BB137" s="483"/>
      <c r="BF137" s="87" t="s">
        <v>422</v>
      </c>
      <c r="BG137" s="15"/>
      <c r="BH137" s="15"/>
      <c r="BI137" s="15"/>
    </row>
    <row r="138" spans="1:62" s="13" customFormat="1" ht="12" customHeight="1" x14ac:dyDescent="0.55000000000000004">
      <c r="A138" s="196" t="s">
        <v>64</v>
      </c>
      <c r="B138" s="197"/>
      <c r="C138" s="197"/>
      <c r="D138" s="197"/>
      <c r="E138" s="197"/>
      <c r="F138" s="197"/>
      <c r="G138" s="197"/>
      <c r="H138" s="197"/>
      <c r="I138" s="197"/>
      <c r="J138" s="197"/>
      <c r="K138" s="197"/>
      <c r="L138" s="197"/>
      <c r="M138" s="197"/>
      <c r="N138" s="197"/>
      <c r="O138" s="197"/>
      <c r="P138" s="198"/>
      <c r="Q138" s="310"/>
      <c r="R138" s="311"/>
      <c r="S138" s="311"/>
      <c r="T138" s="311"/>
      <c r="U138" s="311"/>
      <c r="V138" s="311"/>
      <c r="W138" s="311"/>
      <c r="X138" s="311"/>
      <c r="Y138" s="311"/>
      <c r="Z138" s="311"/>
      <c r="AA138" s="311"/>
      <c r="AB138" s="311"/>
      <c r="AC138" s="311"/>
      <c r="AD138" s="311"/>
      <c r="AE138" s="311"/>
      <c r="AF138" s="311"/>
      <c r="AG138" s="311"/>
      <c r="AH138" s="311"/>
      <c r="AI138" s="311"/>
      <c r="AJ138" s="311"/>
      <c r="AK138" s="311"/>
      <c r="AL138" s="311"/>
      <c r="AM138" s="311"/>
      <c r="AN138" s="311"/>
      <c r="AO138" s="311"/>
      <c r="AP138" s="311"/>
      <c r="AQ138" s="311"/>
      <c r="AR138" s="311"/>
      <c r="AS138" s="311"/>
      <c r="AT138" s="311"/>
      <c r="AU138" s="311"/>
      <c r="AV138" s="311"/>
      <c r="AW138" s="311"/>
      <c r="AX138" s="311"/>
      <c r="AY138" s="311"/>
      <c r="AZ138" s="311"/>
      <c r="BA138" s="311"/>
      <c r="BB138" s="484"/>
      <c r="BF138" s="87" t="s">
        <v>423</v>
      </c>
      <c r="BG138" s="11"/>
      <c r="BH138" s="11"/>
      <c r="BI138" s="20"/>
      <c r="BJ138" s="1"/>
    </row>
    <row r="139" spans="1:62" s="13" customFormat="1" ht="12" x14ac:dyDescent="0.55000000000000004">
      <c r="A139" s="217"/>
      <c r="B139" s="218"/>
      <c r="C139" s="218"/>
      <c r="D139" s="218"/>
      <c r="E139" s="218"/>
      <c r="F139" s="218"/>
      <c r="G139" s="218"/>
      <c r="H139" s="218"/>
      <c r="I139" s="218"/>
      <c r="J139" s="218"/>
      <c r="K139" s="218"/>
      <c r="L139" s="218"/>
      <c r="M139" s="218"/>
      <c r="N139" s="218"/>
      <c r="O139" s="218"/>
      <c r="P139" s="219"/>
      <c r="Q139" s="318"/>
      <c r="R139" s="319"/>
      <c r="S139" s="319"/>
      <c r="T139" s="319"/>
      <c r="U139" s="319"/>
      <c r="V139" s="319"/>
      <c r="W139" s="319"/>
      <c r="X139" s="319"/>
      <c r="Y139" s="319"/>
      <c r="Z139" s="319"/>
      <c r="AA139" s="319"/>
      <c r="AB139" s="319"/>
      <c r="AC139" s="319"/>
      <c r="AD139" s="319"/>
      <c r="AE139" s="319"/>
      <c r="AF139" s="319"/>
      <c r="AG139" s="319"/>
      <c r="AH139" s="319"/>
      <c r="AI139" s="319"/>
      <c r="AJ139" s="319"/>
      <c r="AK139" s="319"/>
      <c r="AL139" s="319"/>
      <c r="AM139" s="319"/>
      <c r="AN139" s="319"/>
      <c r="AO139" s="319"/>
      <c r="AP139" s="319"/>
      <c r="AQ139" s="319"/>
      <c r="AR139" s="319"/>
      <c r="AS139" s="319"/>
      <c r="AT139" s="319"/>
      <c r="AU139" s="319"/>
      <c r="AV139" s="319"/>
      <c r="AW139" s="319"/>
      <c r="AX139" s="319"/>
      <c r="AY139" s="319"/>
      <c r="AZ139" s="319"/>
      <c r="BA139" s="319"/>
      <c r="BB139" s="485"/>
      <c r="BF139" s="87" t="s">
        <v>424</v>
      </c>
      <c r="BG139" s="11"/>
      <c r="BH139" s="11"/>
      <c r="BI139" s="20"/>
      <c r="BJ139" s="1"/>
    </row>
    <row r="140" spans="1:62" s="13" customFormat="1" ht="12" x14ac:dyDescent="0.55000000000000004">
      <c r="A140" s="217"/>
      <c r="B140" s="218"/>
      <c r="C140" s="218"/>
      <c r="D140" s="218"/>
      <c r="E140" s="218"/>
      <c r="F140" s="218"/>
      <c r="G140" s="218"/>
      <c r="H140" s="218"/>
      <c r="I140" s="218"/>
      <c r="J140" s="218"/>
      <c r="K140" s="218"/>
      <c r="L140" s="218"/>
      <c r="M140" s="218"/>
      <c r="N140" s="218"/>
      <c r="O140" s="218"/>
      <c r="P140" s="219"/>
      <c r="Q140" s="318"/>
      <c r="R140" s="319"/>
      <c r="S140" s="319"/>
      <c r="T140" s="319"/>
      <c r="U140" s="319"/>
      <c r="V140" s="319"/>
      <c r="W140" s="319"/>
      <c r="X140" s="319"/>
      <c r="Y140" s="319"/>
      <c r="Z140" s="319"/>
      <c r="AA140" s="319"/>
      <c r="AB140" s="319"/>
      <c r="AC140" s="319"/>
      <c r="AD140" s="319"/>
      <c r="AE140" s="319"/>
      <c r="AF140" s="319"/>
      <c r="AG140" s="319"/>
      <c r="AH140" s="319"/>
      <c r="AI140" s="319"/>
      <c r="AJ140" s="319"/>
      <c r="AK140" s="319"/>
      <c r="AL140" s="319"/>
      <c r="AM140" s="319"/>
      <c r="AN140" s="319"/>
      <c r="AO140" s="319"/>
      <c r="AP140" s="319"/>
      <c r="AQ140" s="319"/>
      <c r="AR140" s="319"/>
      <c r="AS140" s="319"/>
      <c r="AT140" s="319"/>
      <c r="AU140" s="319"/>
      <c r="AV140" s="319"/>
      <c r="AW140" s="319"/>
      <c r="AX140" s="319"/>
      <c r="AY140" s="319"/>
      <c r="AZ140" s="319"/>
      <c r="BA140" s="319"/>
      <c r="BB140" s="485"/>
      <c r="BF140" s="87"/>
      <c r="BG140" s="11"/>
      <c r="BH140" s="11"/>
      <c r="BI140" s="20"/>
      <c r="BJ140" s="1"/>
    </row>
    <row r="141" spans="1:62" s="13" customFormat="1" ht="12" x14ac:dyDescent="0.55000000000000004">
      <c r="A141" s="217"/>
      <c r="B141" s="218"/>
      <c r="C141" s="218"/>
      <c r="D141" s="218"/>
      <c r="E141" s="218"/>
      <c r="F141" s="218"/>
      <c r="G141" s="218"/>
      <c r="H141" s="218"/>
      <c r="I141" s="218"/>
      <c r="J141" s="218"/>
      <c r="K141" s="218"/>
      <c r="L141" s="218"/>
      <c r="M141" s="218"/>
      <c r="N141" s="218"/>
      <c r="O141" s="218"/>
      <c r="P141" s="219"/>
      <c r="Q141" s="318"/>
      <c r="R141" s="319"/>
      <c r="S141" s="319"/>
      <c r="T141" s="319"/>
      <c r="U141" s="319"/>
      <c r="V141" s="319"/>
      <c r="W141" s="319"/>
      <c r="X141" s="319"/>
      <c r="Y141" s="319"/>
      <c r="Z141" s="319"/>
      <c r="AA141" s="319"/>
      <c r="AB141" s="319"/>
      <c r="AC141" s="319"/>
      <c r="AD141" s="319"/>
      <c r="AE141" s="319"/>
      <c r="AF141" s="319"/>
      <c r="AG141" s="319"/>
      <c r="AH141" s="319"/>
      <c r="AI141" s="319"/>
      <c r="AJ141" s="319"/>
      <c r="AK141" s="319"/>
      <c r="AL141" s="319"/>
      <c r="AM141" s="319"/>
      <c r="AN141" s="319"/>
      <c r="AO141" s="319"/>
      <c r="AP141" s="319"/>
      <c r="AQ141" s="319"/>
      <c r="AR141" s="319"/>
      <c r="AS141" s="319"/>
      <c r="AT141" s="319"/>
      <c r="AU141" s="319"/>
      <c r="AV141" s="319"/>
      <c r="AW141" s="319"/>
      <c r="AX141" s="319"/>
      <c r="AY141" s="319"/>
      <c r="AZ141" s="319"/>
      <c r="BA141" s="319"/>
      <c r="BB141" s="485"/>
      <c r="BF141" s="87"/>
      <c r="BG141" s="11"/>
      <c r="BH141" s="11"/>
      <c r="BI141" s="20"/>
      <c r="BJ141" s="1"/>
    </row>
    <row r="142" spans="1:62" s="13" customFormat="1" ht="12" x14ac:dyDescent="0.55000000000000004">
      <c r="A142" s="217"/>
      <c r="B142" s="218"/>
      <c r="C142" s="218"/>
      <c r="D142" s="218"/>
      <c r="E142" s="218"/>
      <c r="F142" s="218"/>
      <c r="G142" s="218"/>
      <c r="H142" s="218"/>
      <c r="I142" s="218"/>
      <c r="J142" s="218"/>
      <c r="K142" s="218"/>
      <c r="L142" s="218"/>
      <c r="M142" s="218"/>
      <c r="N142" s="218"/>
      <c r="O142" s="218"/>
      <c r="P142" s="219"/>
      <c r="Q142" s="318"/>
      <c r="R142" s="319"/>
      <c r="S142" s="319"/>
      <c r="T142" s="319"/>
      <c r="U142" s="319"/>
      <c r="V142" s="319"/>
      <c r="W142" s="319"/>
      <c r="X142" s="319"/>
      <c r="Y142" s="319"/>
      <c r="Z142" s="319"/>
      <c r="AA142" s="319"/>
      <c r="AB142" s="319"/>
      <c r="AC142" s="319"/>
      <c r="AD142" s="319"/>
      <c r="AE142" s="319"/>
      <c r="AF142" s="319"/>
      <c r="AG142" s="319"/>
      <c r="AH142" s="319"/>
      <c r="AI142" s="319"/>
      <c r="AJ142" s="319"/>
      <c r="AK142" s="319"/>
      <c r="AL142" s="319"/>
      <c r="AM142" s="319"/>
      <c r="AN142" s="319"/>
      <c r="AO142" s="319"/>
      <c r="AP142" s="319"/>
      <c r="AQ142" s="319"/>
      <c r="AR142" s="319"/>
      <c r="AS142" s="319"/>
      <c r="AT142" s="319"/>
      <c r="AU142" s="319"/>
      <c r="AV142" s="319"/>
      <c r="AW142" s="319"/>
      <c r="AX142" s="319"/>
      <c r="AY142" s="319"/>
      <c r="AZ142" s="319"/>
      <c r="BA142" s="319"/>
      <c r="BB142" s="485"/>
      <c r="BF142" s="87"/>
      <c r="BG142" s="11"/>
      <c r="BH142" s="11"/>
      <c r="BI142" s="20"/>
      <c r="BJ142" s="1"/>
    </row>
    <row r="143" spans="1:62" s="13" customFormat="1" ht="12" x14ac:dyDescent="0.55000000000000004">
      <c r="A143" s="217"/>
      <c r="B143" s="218"/>
      <c r="C143" s="218"/>
      <c r="D143" s="218"/>
      <c r="E143" s="218"/>
      <c r="F143" s="218"/>
      <c r="G143" s="218"/>
      <c r="H143" s="218"/>
      <c r="I143" s="218"/>
      <c r="J143" s="218"/>
      <c r="K143" s="218"/>
      <c r="L143" s="218"/>
      <c r="M143" s="218"/>
      <c r="N143" s="218"/>
      <c r="O143" s="218"/>
      <c r="P143" s="219"/>
      <c r="Q143" s="318"/>
      <c r="R143" s="319"/>
      <c r="S143" s="319"/>
      <c r="T143" s="319"/>
      <c r="U143" s="319"/>
      <c r="V143" s="319"/>
      <c r="W143" s="319"/>
      <c r="X143" s="319"/>
      <c r="Y143" s="319"/>
      <c r="Z143" s="319"/>
      <c r="AA143" s="319"/>
      <c r="AB143" s="319"/>
      <c r="AC143" s="319"/>
      <c r="AD143" s="319"/>
      <c r="AE143" s="319"/>
      <c r="AF143" s="319"/>
      <c r="AG143" s="319"/>
      <c r="AH143" s="319"/>
      <c r="AI143" s="319"/>
      <c r="AJ143" s="319"/>
      <c r="AK143" s="319"/>
      <c r="AL143" s="319"/>
      <c r="AM143" s="319"/>
      <c r="AN143" s="319"/>
      <c r="AO143" s="319"/>
      <c r="AP143" s="319"/>
      <c r="AQ143" s="319"/>
      <c r="AR143" s="319"/>
      <c r="AS143" s="319"/>
      <c r="AT143" s="319"/>
      <c r="AU143" s="319"/>
      <c r="AV143" s="319"/>
      <c r="AW143" s="319"/>
      <c r="AX143" s="319"/>
      <c r="AY143" s="319"/>
      <c r="AZ143" s="319"/>
      <c r="BA143" s="319"/>
      <c r="BB143" s="485"/>
      <c r="BF143" s="87"/>
      <c r="BG143" s="11"/>
      <c r="BH143" s="11"/>
      <c r="BI143" s="20"/>
      <c r="BJ143" s="1"/>
    </row>
    <row r="144" spans="1:62" s="13" customFormat="1" ht="12" x14ac:dyDescent="0.55000000000000004">
      <c r="A144" s="199"/>
      <c r="B144" s="200"/>
      <c r="C144" s="200"/>
      <c r="D144" s="200"/>
      <c r="E144" s="200"/>
      <c r="F144" s="200"/>
      <c r="G144" s="200"/>
      <c r="H144" s="200"/>
      <c r="I144" s="200"/>
      <c r="J144" s="200"/>
      <c r="K144" s="200"/>
      <c r="L144" s="200"/>
      <c r="M144" s="200"/>
      <c r="N144" s="200"/>
      <c r="O144" s="200"/>
      <c r="P144" s="201"/>
      <c r="Q144" s="313"/>
      <c r="R144" s="314"/>
      <c r="S144" s="314"/>
      <c r="T144" s="314"/>
      <c r="U144" s="314"/>
      <c r="V144" s="314"/>
      <c r="W144" s="314"/>
      <c r="X144" s="314"/>
      <c r="Y144" s="314"/>
      <c r="Z144" s="314"/>
      <c r="AA144" s="314"/>
      <c r="AB144" s="314"/>
      <c r="AC144" s="314"/>
      <c r="AD144" s="314"/>
      <c r="AE144" s="314"/>
      <c r="AF144" s="314"/>
      <c r="AG144" s="314"/>
      <c r="AH144" s="314"/>
      <c r="AI144" s="314"/>
      <c r="AJ144" s="314"/>
      <c r="AK144" s="314"/>
      <c r="AL144" s="314"/>
      <c r="AM144" s="314"/>
      <c r="AN144" s="314"/>
      <c r="AO144" s="314"/>
      <c r="AP144" s="314"/>
      <c r="AQ144" s="314"/>
      <c r="AR144" s="314"/>
      <c r="AS144" s="314"/>
      <c r="AT144" s="314"/>
      <c r="AU144" s="314"/>
      <c r="AV144" s="314"/>
      <c r="AW144" s="314"/>
      <c r="AX144" s="314"/>
      <c r="AY144" s="314"/>
      <c r="AZ144" s="314"/>
      <c r="BA144" s="314"/>
      <c r="BB144" s="486"/>
      <c r="BF144" s="87"/>
      <c r="BG144" s="11"/>
      <c r="BH144" s="11"/>
      <c r="BI144" s="20"/>
      <c r="BJ144" s="1"/>
    </row>
    <row r="145" spans="1:63" s="13" customFormat="1" ht="12" x14ac:dyDescent="0.55000000000000004">
      <c r="A145" s="503" t="s">
        <v>65</v>
      </c>
      <c r="B145" s="504"/>
      <c r="C145" s="504"/>
      <c r="D145" s="504"/>
      <c r="E145" s="504"/>
      <c r="F145" s="504"/>
      <c r="G145" s="504"/>
      <c r="H145" s="504"/>
      <c r="I145" s="504"/>
      <c r="J145" s="504"/>
      <c r="K145" s="504"/>
      <c r="L145" s="504"/>
      <c r="M145" s="504"/>
      <c r="N145" s="504"/>
      <c r="O145" s="504"/>
      <c r="P145" s="505"/>
      <c r="Q145" s="310"/>
      <c r="R145" s="311"/>
      <c r="S145" s="311"/>
      <c r="T145" s="311"/>
      <c r="U145" s="311"/>
      <c r="V145" s="311"/>
      <c r="W145" s="311"/>
      <c r="X145" s="311"/>
      <c r="Y145" s="311"/>
      <c r="Z145" s="311"/>
      <c r="AA145" s="311"/>
      <c r="AB145" s="311"/>
      <c r="AC145" s="311"/>
      <c r="AD145" s="311"/>
      <c r="AE145" s="311"/>
      <c r="AF145" s="311"/>
      <c r="AG145" s="311"/>
      <c r="AH145" s="311"/>
      <c r="AI145" s="311"/>
      <c r="AJ145" s="311"/>
      <c r="AK145" s="311"/>
      <c r="AL145" s="311"/>
      <c r="AM145" s="311"/>
      <c r="AN145" s="311"/>
      <c r="AO145" s="311"/>
      <c r="AP145" s="311"/>
      <c r="AQ145" s="311"/>
      <c r="AR145" s="311"/>
      <c r="AS145" s="311"/>
      <c r="AT145" s="311"/>
      <c r="AU145" s="311"/>
      <c r="AV145" s="311"/>
      <c r="AW145" s="311"/>
      <c r="AX145" s="311"/>
      <c r="AY145" s="311"/>
      <c r="AZ145" s="311"/>
      <c r="BA145" s="311"/>
      <c r="BB145" s="484"/>
      <c r="BF145" s="87"/>
      <c r="BG145" s="11"/>
      <c r="BH145" s="11"/>
      <c r="BI145" s="20"/>
      <c r="BJ145" s="1"/>
    </row>
    <row r="146" spans="1:63" s="13" customFormat="1" ht="12" x14ac:dyDescent="0.55000000000000004">
      <c r="A146" s="506"/>
      <c r="B146" s="507"/>
      <c r="C146" s="507"/>
      <c r="D146" s="507"/>
      <c r="E146" s="507"/>
      <c r="F146" s="507"/>
      <c r="G146" s="507"/>
      <c r="H146" s="507"/>
      <c r="I146" s="507"/>
      <c r="J146" s="507"/>
      <c r="K146" s="507"/>
      <c r="L146" s="507"/>
      <c r="M146" s="507"/>
      <c r="N146" s="507"/>
      <c r="O146" s="507"/>
      <c r="P146" s="508"/>
      <c r="Q146" s="318"/>
      <c r="R146" s="319"/>
      <c r="S146" s="319"/>
      <c r="T146" s="319"/>
      <c r="U146" s="319"/>
      <c r="V146" s="319"/>
      <c r="W146" s="319"/>
      <c r="X146" s="319"/>
      <c r="Y146" s="319"/>
      <c r="Z146" s="319"/>
      <c r="AA146" s="319"/>
      <c r="AB146" s="319"/>
      <c r="AC146" s="319"/>
      <c r="AD146" s="319"/>
      <c r="AE146" s="319"/>
      <c r="AF146" s="319"/>
      <c r="AG146" s="319"/>
      <c r="AH146" s="319"/>
      <c r="AI146" s="319"/>
      <c r="AJ146" s="319"/>
      <c r="AK146" s="319"/>
      <c r="AL146" s="319"/>
      <c r="AM146" s="319"/>
      <c r="AN146" s="319"/>
      <c r="AO146" s="319"/>
      <c r="AP146" s="319"/>
      <c r="AQ146" s="319"/>
      <c r="AR146" s="319"/>
      <c r="AS146" s="319"/>
      <c r="AT146" s="319"/>
      <c r="AU146" s="319"/>
      <c r="AV146" s="319"/>
      <c r="AW146" s="319"/>
      <c r="AX146" s="319"/>
      <c r="AY146" s="319"/>
      <c r="AZ146" s="319"/>
      <c r="BA146" s="319"/>
      <c r="BB146" s="485"/>
      <c r="BF146" s="87"/>
      <c r="BG146" s="11"/>
      <c r="BH146" s="11"/>
      <c r="BI146" s="20"/>
      <c r="BJ146" s="1"/>
    </row>
    <row r="147" spans="1:63" s="13" customFormat="1" ht="12" x14ac:dyDescent="0.55000000000000004">
      <c r="A147" s="506"/>
      <c r="B147" s="507"/>
      <c r="C147" s="507"/>
      <c r="D147" s="507"/>
      <c r="E147" s="507"/>
      <c r="F147" s="507"/>
      <c r="G147" s="507"/>
      <c r="H147" s="507"/>
      <c r="I147" s="507"/>
      <c r="J147" s="507"/>
      <c r="K147" s="507"/>
      <c r="L147" s="507"/>
      <c r="M147" s="507"/>
      <c r="N147" s="507"/>
      <c r="O147" s="507"/>
      <c r="P147" s="508"/>
      <c r="Q147" s="318"/>
      <c r="R147" s="319"/>
      <c r="S147" s="319"/>
      <c r="T147" s="319"/>
      <c r="U147" s="319"/>
      <c r="V147" s="319"/>
      <c r="W147" s="319"/>
      <c r="X147" s="319"/>
      <c r="Y147" s="319"/>
      <c r="Z147" s="319"/>
      <c r="AA147" s="319"/>
      <c r="AB147" s="319"/>
      <c r="AC147" s="319"/>
      <c r="AD147" s="319"/>
      <c r="AE147" s="319"/>
      <c r="AF147" s="319"/>
      <c r="AG147" s="319"/>
      <c r="AH147" s="319"/>
      <c r="AI147" s="319"/>
      <c r="AJ147" s="319"/>
      <c r="AK147" s="319"/>
      <c r="AL147" s="319"/>
      <c r="AM147" s="319"/>
      <c r="AN147" s="319"/>
      <c r="AO147" s="319"/>
      <c r="AP147" s="319"/>
      <c r="AQ147" s="319"/>
      <c r="AR147" s="319"/>
      <c r="AS147" s="319"/>
      <c r="AT147" s="319"/>
      <c r="AU147" s="319"/>
      <c r="AV147" s="319"/>
      <c r="AW147" s="319"/>
      <c r="AX147" s="319"/>
      <c r="AY147" s="319"/>
      <c r="AZ147" s="319"/>
      <c r="BA147" s="319"/>
      <c r="BB147" s="485"/>
      <c r="BF147" s="87"/>
      <c r="BG147" s="11"/>
      <c r="BH147" s="11"/>
      <c r="BI147" s="20"/>
      <c r="BJ147" s="1"/>
    </row>
    <row r="148" spans="1:63" s="13" customFormat="1" ht="12" customHeight="1" x14ac:dyDescent="0.55000000000000004">
      <c r="A148" s="506"/>
      <c r="B148" s="507"/>
      <c r="C148" s="507"/>
      <c r="D148" s="507"/>
      <c r="E148" s="507"/>
      <c r="F148" s="507"/>
      <c r="G148" s="507"/>
      <c r="H148" s="507"/>
      <c r="I148" s="507"/>
      <c r="J148" s="507"/>
      <c r="K148" s="507"/>
      <c r="L148" s="507"/>
      <c r="M148" s="507"/>
      <c r="N148" s="507"/>
      <c r="O148" s="507"/>
      <c r="P148" s="508"/>
      <c r="Q148" s="318"/>
      <c r="R148" s="319"/>
      <c r="S148" s="319"/>
      <c r="T148" s="319"/>
      <c r="U148" s="319"/>
      <c r="V148" s="319"/>
      <c r="W148" s="319"/>
      <c r="X148" s="319"/>
      <c r="Y148" s="319"/>
      <c r="Z148" s="319"/>
      <c r="AA148" s="319"/>
      <c r="AB148" s="319"/>
      <c r="AC148" s="319"/>
      <c r="AD148" s="319"/>
      <c r="AE148" s="319"/>
      <c r="AF148" s="319"/>
      <c r="AG148" s="319"/>
      <c r="AH148" s="319"/>
      <c r="AI148" s="319"/>
      <c r="AJ148" s="319"/>
      <c r="AK148" s="319"/>
      <c r="AL148" s="319"/>
      <c r="AM148" s="319"/>
      <c r="AN148" s="319"/>
      <c r="AO148" s="319"/>
      <c r="AP148" s="319"/>
      <c r="AQ148" s="319"/>
      <c r="AR148" s="319"/>
      <c r="AS148" s="319"/>
      <c r="AT148" s="319"/>
      <c r="AU148" s="319"/>
      <c r="AV148" s="319"/>
      <c r="AW148" s="319"/>
      <c r="AX148" s="319"/>
      <c r="AY148" s="319"/>
      <c r="AZ148" s="319"/>
      <c r="BA148" s="319"/>
      <c r="BB148" s="485"/>
      <c r="BF148" s="87"/>
      <c r="BG148" s="11"/>
      <c r="BH148" s="11"/>
      <c r="BI148" s="20"/>
      <c r="BJ148" s="1"/>
    </row>
    <row r="149" spans="1:63" s="13" customFormat="1" ht="12" x14ac:dyDescent="0.55000000000000004">
      <c r="A149" s="506"/>
      <c r="B149" s="507"/>
      <c r="C149" s="507"/>
      <c r="D149" s="507"/>
      <c r="E149" s="507"/>
      <c r="F149" s="507"/>
      <c r="G149" s="507"/>
      <c r="H149" s="507"/>
      <c r="I149" s="507"/>
      <c r="J149" s="507"/>
      <c r="K149" s="507"/>
      <c r="L149" s="507"/>
      <c r="M149" s="507"/>
      <c r="N149" s="507"/>
      <c r="O149" s="507"/>
      <c r="P149" s="508"/>
      <c r="Q149" s="318"/>
      <c r="R149" s="319"/>
      <c r="S149" s="319"/>
      <c r="T149" s="319"/>
      <c r="U149" s="319"/>
      <c r="V149" s="319"/>
      <c r="W149" s="319"/>
      <c r="X149" s="319"/>
      <c r="Y149" s="319"/>
      <c r="Z149" s="319"/>
      <c r="AA149" s="319"/>
      <c r="AB149" s="319"/>
      <c r="AC149" s="319"/>
      <c r="AD149" s="319"/>
      <c r="AE149" s="319"/>
      <c r="AF149" s="319"/>
      <c r="AG149" s="319"/>
      <c r="AH149" s="319"/>
      <c r="AI149" s="319"/>
      <c r="AJ149" s="319"/>
      <c r="AK149" s="319"/>
      <c r="AL149" s="319"/>
      <c r="AM149" s="319"/>
      <c r="AN149" s="319"/>
      <c r="AO149" s="319"/>
      <c r="AP149" s="319"/>
      <c r="AQ149" s="319"/>
      <c r="AR149" s="319"/>
      <c r="AS149" s="319"/>
      <c r="AT149" s="319"/>
      <c r="AU149" s="319"/>
      <c r="AV149" s="319"/>
      <c r="AW149" s="319"/>
      <c r="AX149" s="319"/>
      <c r="AY149" s="319"/>
      <c r="AZ149" s="319"/>
      <c r="BA149" s="319"/>
      <c r="BB149" s="485"/>
      <c r="BF149" s="87"/>
      <c r="BG149" s="11"/>
      <c r="BH149" s="11"/>
      <c r="BI149" s="20"/>
      <c r="BJ149" s="1"/>
    </row>
    <row r="150" spans="1:63" s="13" customFormat="1" ht="12" x14ac:dyDescent="0.55000000000000004">
      <c r="A150" s="506"/>
      <c r="B150" s="507"/>
      <c r="C150" s="507"/>
      <c r="D150" s="507"/>
      <c r="E150" s="507"/>
      <c r="F150" s="507"/>
      <c r="G150" s="507"/>
      <c r="H150" s="507"/>
      <c r="I150" s="507"/>
      <c r="J150" s="507"/>
      <c r="K150" s="507"/>
      <c r="L150" s="507"/>
      <c r="M150" s="507"/>
      <c r="N150" s="507"/>
      <c r="O150" s="507"/>
      <c r="P150" s="508"/>
      <c r="Q150" s="318"/>
      <c r="R150" s="319"/>
      <c r="S150" s="319"/>
      <c r="T150" s="319"/>
      <c r="U150" s="319"/>
      <c r="V150" s="319"/>
      <c r="W150" s="319"/>
      <c r="X150" s="319"/>
      <c r="Y150" s="319"/>
      <c r="Z150" s="319"/>
      <c r="AA150" s="319"/>
      <c r="AB150" s="319"/>
      <c r="AC150" s="319"/>
      <c r="AD150" s="319"/>
      <c r="AE150" s="319"/>
      <c r="AF150" s="319"/>
      <c r="AG150" s="319"/>
      <c r="AH150" s="319"/>
      <c r="AI150" s="319"/>
      <c r="AJ150" s="319"/>
      <c r="AK150" s="319"/>
      <c r="AL150" s="319"/>
      <c r="AM150" s="319"/>
      <c r="AN150" s="319"/>
      <c r="AO150" s="319"/>
      <c r="AP150" s="319"/>
      <c r="AQ150" s="319"/>
      <c r="AR150" s="319"/>
      <c r="AS150" s="319"/>
      <c r="AT150" s="319"/>
      <c r="AU150" s="319"/>
      <c r="AV150" s="319"/>
      <c r="AW150" s="319"/>
      <c r="AX150" s="319"/>
      <c r="AY150" s="319"/>
      <c r="AZ150" s="319"/>
      <c r="BA150" s="319"/>
      <c r="BB150" s="485"/>
      <c r="BF150" s="87"/>
      <c r="BG150" s="11"/>
      <c r="BH150" s="11"/>
      <c r="BI150" s="20"/>
      <c r="BJ150" s="1"/>
    </row>
    <row r="151" spans="1:63" s="13" customFormat="1" ht="12.5" thickBot="1" x14ac:dyDescent="0.6">
      <c r="A151" s="509"/>
      <c r="B151" s="510"/>
      <c r="C151" s="510"/>
      <c r="D151" s="510"/>
      <c r="E151" s="510"/>
      <c r="F151" s="510"/>
      <c r="G151" s="510"/>
      <c r="H151" s="510"/>
      <c r="I151" s="510"/>
      <c r="J151" s="510"/>
      <c r="K151" s="510"/>
      <c r="L151" s="510"/>
      <c r="M151" s="510"/>
      <c r="N151" s="510"/>
      <c r="O151" s="510"/>
      <c r="P151" s="511"/>
      <c r="Q151" s="512"/>
      <c r="R151" s="513"/>
      <c r="S151" s="513"/>
      <c r="T151" s="513"/>
      <c r="U151" s="513"/>
      <c r="V151" s="513"/>
      <c r="W151" s="513"/>
      <c r="X151" s="513"/>
      <c r="Y151" s="513"/>
      <c r="Z151" s="513"/>
      <c r="AA151" s="513"/>
      <c r="AB151" s="513"/>
      <c r="AC151" s="513"/>
      <c r="AD151" s="513"/>
      <c r="AE151" s="513"/>
      <c r="AF151" s="513"/>
      <c r="AG151" s="513"/>
      <c r="AH151" s="513"/>
      <c r="AI151" s="513"/>
      <c r="AJ151" s="513"/>
      <c r="AK151" s="513"/>
      <c r="AL151" s="513"/>
      <c r="AM151" s="513"/>
      <c r="AN151" s="513"/>
      <c r="AO151" s="513"/>
      <c r="AP151" s="513"/>
      <c r="AQ151" s="513"/>
      <c r="AR151" s="513"/>
      <c r="AS151" s="513"/>
      <c r="AT151" s="513"/>
      <c r="AU151" s="513"/>
      <c r="AV151" s="513"/>
      <c r="AW151" s="513"/>
      <c r="AX151" s="513"/>
      <c r="AY151" s="513"/>
      <c r="AZ151" s="513"/>
      <c r="BA151" s="513"/>
      <c r="BB151" s="514"/>
      <c r="BF151" s="87"/>
      <c r="BG151" s="11"/>
      <c r="BH151" s="11"/>
      <c r="BI151" s="20"/>
      <c r="BJ151" s="1"/>
    </row>
    <row r="152" spans="1:63" s="13" customFormat="1" ht="12" x14ac:dyDescent="0.55000000000000004">
      <c r="BF152" s="87"/>
      <c r="BG152" s="11"/>
      <c r="BH152" s="11"/>
      <c r="BI152" s="20"/>
      <c r="BJ152" s="1"/>
    </row>
    <row r="153" spans="1:63" s="13" customFormat="1" ht="12" x14ac:dyDescent="0.55000000000000004">
      <c r="BF153" s="87"/>
      <c r="BG153" s="11"/>
      <c r="BH153" s="11"/>
      <c r="BI153" s="20"/>
      <c r="BJ153" s="1"/>
    </row>
    <row r="154" spans="1:63" s="13" customFormat="1" ht="12" x14ac:dyDescent="0.55000000000000004">
      <c r="A154" s="515" t="s">
        <v>51</v>
      </c>
      <c r="B154" s="515"/>
      <c r="C154" s="516" t="s">
        <v>66</v>
      </c>
      <c r="D154" s="516"/>
      <c r="E154" s="516"/>
      <c r="F154" s="516"/>
      <c r="G154" s="516"/>
      <c r="H154" s="516"/>
      <c r="I154" s="516"/>
      <c r="J154" s="516"/>
      <c r="K154" s="516"/>
      <c r="L154" s="516"/>
      <c r="M154" s="516"/>
      <c r="N154" s="516"/>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516"/>
      <c r="AN154" s="516"/>
      <c r="AO154" s="516"/>
      <c r="AP154" s="516"/>
      <c r="AQ154" s="516"/>
      <c r="AR154" s="516"/>
      <c r="AS154" s="516"/>
      <c r="AT154" s="516"/>
      <c r="AU154" s="516"/>
      <c r="AV154" s="516"/>
      <c r="AW154" s="516"/>
      <c r="AX154" s="516"/>
      <c r="AY154" s="516"/>
      <c r="AZ154" s="516"/>
      <c r="BA154" s="516"/>
      <c r="BB154" s="516"/>
      <c r="BF154" s="87"/>
      <c r="BG154" s="11"/>
      <c r="BH154" s="11"/>
      <c r="BI154" s="20"/>
      <c r="BJ154" s="1"/>
    </row>
    <row r="155" spans="1:63" s="13" customFormat="1" ht="12" x14ac:dyDescent="0.55000000000000004">
      <c r="A155" s="466" t="s">
        <v>67</v>
      </c>
      <c r="B155" s="466"/>
      <c r="C155" s="466"/>
      <c r="D155" s="466"/>
      <c r="E155" s="466"/>
      <c r="F155" s="466"/>
      <c r="G155" s="466"/>
      <c r="H155" s="466"/>
      <c r="I155" s="466"/>
      <c r="J155" s="466"/>
      <c r="K155" s="466"/>
      <c r="L155" s="466"/>
      <c r="M155" s="466"/>
      <c r="N155" s="466"/>
      <c r="O155" s="466"/>
      <c r="P155" s="466"/>
      <c r="Q155" s="466"/>
      <c r="R155" s="466"/>
      <c r="S155" s="466"/>
      <c r="T155" s="466"/>
      <c r="U155" s="466"/>
      <c r="V155" s="466"/>
      <c r="W155" s="466"/>
      <c r="X155" s="466"/>
      <c r="Y155" s="466"/>
      <c r="Z155" s="466"/>
      <c r="AA155" s="466"/>
      <c r="AB155" s="466"/>
      <c r="AC155" s="466"/>
      <c r="AD155" s="466"/>
      <c r="AE155" s="466"/>
      <c r="AF155" s="466"/>
      <c r="AG155" s="466"/>
      <c r="AH155" s="466"/>
      <c r="AI155" s="466"/>
      <c r="AJ155" s="466"/>
      <c r="AK155" s="466"/>
      <c r="AL155" s="466"/>
      <c r="AM155" s="466"/>
      <c r="AN155" s="466"/>
      <c r="AO155" s="466"/>
      <c r="AP155" s="466"/>
      <c r="AQ155" s="466"/>
      <c r="AR155" s="466"/>
      <c r="AS155" s="466"/>
      <c r="AT155" s="466"/>
      <c r="AU155" s="466"/>
      <c r="AV155" s="466"/>
      <c r="AW155" s="466"/>
      <c r="AX155" s="466"/>
      <c r="AY155" s="466"/>
      <c r="AZ155" s="466"/>
      <c r="BA155" s="466"/>
      <c r="BB155" s="466"/>
      <c r="BF155" s="87"/>
      <c r="BG155" s="11"/>
      <c r="BH155" s="11"/>
      <c r="BI155" s="20"/>
      <c r="BJ155" s="1"/>
    </row>
    <row r="156" spans="1:63" s="13" customFormat="1" ht="12" x14ac:dyDescent="0.55000000000000004">
      <c r="A156" s="517" t="s">
        <v>435</v>
      </c>
      <c r="B156" s="517"/>
      <c r="C156" s="517"/>
      <c r="D156" s="517"/>
      <c r="E156" s="517"/>
      <c r="F156" s="517"/>
      <c r="G156" s="517"/>
      <c r="H156" s="517"/>
      <c r="I156" s="517"/>
      <c r="J156" s="517"/>
      <c r="K156" s="517"/>
      <c r="L156" s="517"/>
      <c r="M156" s="517"/>
      <c r="N156" s="517"/>
      <c r="O156" s="517"/>
      <c r="P156" s="517"/>
      <c r="Q156" s="517"/>
      <c r="R156" s="517"/>
      <c r="S156" s="517"/>
      <c r="T156" s="517"/>
      <c r="U156" s="517"/>
      <c r="V156" s="517"/>
      <c r="W156" s="517"/>
      <c r="X156" s="517"/>
      <c r="Y156" s="517"/>
      <c r="Z156" s="517"/>
      <c r="AA156" s="517"/>
      <c r="AB156" s="517"/>
      <c r="AC156" s="517"/>
      <c r="AD156" s="517"/>
      <c r="AE156" s="517"/>
      <c r="AF156" s="517"/>
      <c r="AG156" s="517"/>
      <c r="AH156" s="517"/>
      <c r="AI156" s="517"/>
      <c r="AJ156" s="517"/>
      <c r="AK156" s="517"/>
      <c r="AL156" s="517"/>
      <c r="AM156" s="517"/>
      <c r="AN156" s="517"/>
      <c r="AO156" s="517"/>
      <c r="AP156" s="517"/>
      <c r="AQ156" s="517"/>
      <c r="AR156" s="517"/>
      <c r="AS156" s="517"/>
      <c r="AT156" s="517"/>
      <c r="AU156" s="517"/>
      <c r="AV156" s="517"/>
      <c r="AW156" s="517"/>
      <c r="AX156" s="517"/>
      <c r="AY156" s="517"/>
      <c r="AZ156" s="517"/>
      <c r="BA156" s="517"/>
      <c r="BB156" s="517"/>
      <c r="BF156" s="19"/>
      <c r="BG156" s="87"/>
      <c r="BH156" s="11"/>
      <c r="BI156" s="11"/>
      <c r="BK156" s="1"/>
    </row>
    <row r="157" spans="1:63" s="13" customFormat="1" ht="12" x14ac:dyDescent="0.55000000000000004">
      <c r="A157" s="131"/>
      <c r="B157" s="13" t="s">
        <v>434</v>
      </c>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1"/>
      <c r="AZ157" s="131"/>
      <c r="BA157" s="131"/>
      <c r="BB157" s="131"/>
      <c r="BF157" s="19"/>
      <c r="BG157" s="87"/>
      <c r="BH157" s="11"/>
      <c r="BI157" s="11"/>
      <c r="BK157" s="1"/>
    </row>
    <row r="158" spans="1:63" s="14" customFormat="1" ht="12" x14ac:dyDescent="0.55000000000000004">
      <c r="A158" s="466" t="s">
        <v>68</v>
      </c>
      <c r="B158" s="466"/>
      <c r="C158" s="466"/>
      <c r="D158" s="466"/>
      <c r="E158" s="466"/>
      <c r="F158" s="466"/>
      <c r="G158" s="466"/>
      <c r="H158" s="466"/>
      <c r="I158" s="466"/>
      <c r="J158" s="466"/>
      <c r="K158" s="466"/>
      <c r="L158" s="466"/>
      <c r="M158" s="466"/>
      <c r="N158" s="466"/>
      <c r="O158" s="466"/>
      <c r="P158" s="466"/>
      <c r="Q158" s="466"/>
      <c r="R158" s="466"/>
      <c r="S158" s="466"/>
      <c r="T158" s="466"/>
      <c r="U158" s="466"/>
      <c r="V158" s="466"/>
      <c r="W158" s="466"/>
      <c r="X158" s="466"/>
      <c r="Y158" s="466"/>
      <c r="Z158" s="466"/>
      <c r="AA158" s="466"/>
      <c r="AB158" s="466"/>
      <c r="AC158" s="466"/>
      <c r="AD158" s="466"/>
      <c r="AE158" s="466"/>
      <c r="AF158" s="466"/>
      <c r="AG158" s="466"/>
      <c r="AH158" s="466"/>
      <c r="AI158" s="466"/>
      <c r="AJ158" s="466"/>
      <c r="AK158" s="466"/>
      <c r="AL158" s="466"/>
      <c r="AM158" s="466"/>
      <c r="AN158" s="466"/>
      <c r="AO158" s="466"/>
      <c r="AP158" s="466"/>
      <c r="AQ158" s="466"/>
      <c r="AR158" s="466"/>
      <c r="AS158" s="466"/>
      <c r="AT158" s="466"/>
      <c r="AU158" s="466"/>
      <c r="AV158" s="466"/>
      <c r="AW158" s="466"/>
      <c r="AX158" s="466"/>
      <c r="AY158" s="466"/>
      <c r="AZ158" s="466"/>
      <c r="BA158" s="466"/>
      <c r="BB158" s="466"/>
      <c r="BF158" s="87"/>
      <c r="BG158" s="15"/>
      <c r="BH158" s="15"/>
      <c r="BI158" s="15"/>
    </row>
    <row r="159" spans="1:63" s="14" customFormat="1" ht="12" x14ac:dyDescent="0.55000000000000004">
      <c r="A159" s="459" t="s">
        <v>307</v>
      </c>
      <c r="B159" s="459"/>
      <c r="C159" s="459"/>
      <c r="D159" s="459"/>
      <c r="E159" s="459"/>
      <c r="F159" s="459"/>
      <c r="G159" s="459"/>
      <c r="H159" s="459"/>
      <c r="I159" s="459"/>
      <c r="J159" s="459"/>
      <c r="K159" s="459"/>
      <c r="L159" s="459"/>
      <c r="M159" s="459"/>
      <c r="N159" s="459"/>
      <c r="O159" s="459"/>
      <c r="P159" s="459"/>
      <c r="Q159" s="459"/>
      <c r="R159" s="459"/>
      <c r="S159" s="459"/>
      <c r="T159" s="459"/>
      <c r="U159" s="459"/>
      <c r="V159" s="459"/>
      <c r="W159" s="459"/>
      <c r="X159" s="459"/>
      <c r="Y159" s="459"/>
      <c r="Z159" s="459"/>
      <c r="AA159" s="459"/>
      <c r="AB159" s="459"/>
      <c r="AC159" s="459"/>
      <c r="AD159" s="459"/>
      <c r="AE159" s="459"/>
      <c r="AF159" s="459"/>
      <c r="AG159" s="459"/>
      <c r="AH159" s="459"/>
      <c r="AI159" s="459"/>
      <c r="AJ159" s="459"/>
      <c r="AK159" s="459"/>
      <c r="AL159" s="459"/>
      <c r="AM159" s="459"/>
      <c r="AN159" s="459"/>
      <c r="AO159" s="459"/>
      <c r="AP159" s="459"/>
      <c r="AQ159" s="459"/>
      <c r="AR159" s="459"/>
      <c r="AS159" s="459"/>
      <c r="AT159" s="459"/>
      <c r="AU159" s="459"/>
      <c r="AV159" s="459"/>
      <c r="AW159" s="459"/>
      <c r="AX159" s="459"/>
      <c r="AY159" s="459"/>
      <c r="AZ159" s="459"/>
      <c r="BA159" s="459"/>
      <c r="BB159" s="459"/>
      <c r="BF159" s="87"/>
      <c r="BG159" s="15"/>
      <c r="BH159" s="15"/>
      <c r="BI159" s="15"/>
    </row>
    <row r="160" spans="1:63" s="14" customFormat="1" ht="12" x14ac:dyDescent="0.55000000000000004">
      <c r="A160" s="15" t="s">
        <v>308</v>
      </c>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F160" s="87"/>
      <c r="BG160" s="15"/>
      <c r="BH160" s="15"/>
      <c r="BI160" s="15"/>
    </row>
    <row r="161" spans="1:62" s="14" customFormat="1" ht="12" x14ac:dyDescent="0.55000000000000004">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31"/>
      <c r="AR161" s="131"/>
      <c r="AS161" s="131"/>
      <c r="AT161" s="131"/>
      <c r="AU161" s="131"/>
      <c r="AV161" s="131"/>
      <c r="AW161" s="131"/>
      <c r="AX161" s="131"/>
      <c r="AY161" s="131"/>
      <c r="AZ161" s="131"/>
      <c r="BA161" s="131"/>
      <c r="BB161" s="131"/>
      <c r="BF161" s="87"/>
      <c r="BG161" s="15"/>
      <c r="BH161" s="15"/>
      <c r="BI161" s="15"/>
    </row>
    <row r="162" spans="1:62" s="13" customFormat="1" ht="12" x14ac:dyDescent="0.55000000000000004">
      <c r="A162" s="275" t="s">
        <v>347</v>
      </c>
      <c r="B162" s="275"/>
      <c r="C162" s="275"/>
      <c r="D162" s="275"/>
      <c r="E162" s="275"/>
      <c r="F162" s="275"/>
      <c r="G162" s="275"/>
      <c r="H162" s="275"/>
      <c r="I162" s="275"/>
      <c r="J162" s="275"/>
      <c r="K162" s="275"/>
      <c r="L162" s="275"/>
      <c r="M162" s="275"/>
      <c r="N162" s="275"/>
      <c r="O162" s="275"/>
      <c r="P162" s="275"/>
      <c r="Q162" s="275"/>
      <c r="R162" s="275"/>
      <c r="S162" s="275"/>
      <c r="T162" s="275"/>
      <c r="U162" s="275"/>
      <c r="V162" s="275"/>
      <c r="W162" s="275"/>
      <c r="X162" s="275"/>
      <c r="Y162" s="275"/>
      <c r="Z162" s="275"/>
      <c r="AA162" s="275"/>
      <c r="AB162" s="275"/>
      <c r="AC162" s="275"/>
      <c r="AD162" s="275"/>
      <c r="AE162" s="275"/>
      <c r="AF162" s="275"/>
      <c r="AG162" s="275"/>
      <c r="AH162" s="275"/>
      <c r="AI162" s="275"/>
      <c r="AJ162" s="275"/>
      <c r="AK162" s="275"/>
      <c r="AL162" s="275"/>
      <c r="AM162" s="275"/>
      <c r="AN162" s="275"/>
      <c r="AO162" s="275"/>
      <c r="AP162" s="275"/>
      <c r="AQ162" s="275"/>
      <c r="AR162" s="275"/>
      <c r="AS162" s="275"/>
      <c r="AT162" s="275"/>
      <c r="AU162" s="275"/>
      <c r="AV162" s="275"/>
      <c r="AW162" s="275"/>
      <c r="AX162" s="275"/>
      <c r="AY162" s="275"/>
      <c r="AZ162" s="275"/>
      <c r="BA162" s="275"/>
      <c r="BB162" s="275"/>
      <c r="BF162" s="87"/>
      <c r="BG162" s="11"/>
      <c r="BH162" s="11"/>
      <c r="BI162" s="20"/>
      <c r="BJ162" s="1"/>
    </row>
    <row r="163" spans="1:62" s="14" customFormat="1" ht="12" x14ac:dyDescent="0.55000000000000004">
      <c r="A163" s="276" t="s">
        <v>69</v>
      </c>
      <c r="B163" s="276"/>
      <c r="C163" s="276"/>
      <c r="D163" s="276"/>
      <c r="E163" s="276"/>
      <c r="F163" s="276"/>
      <c r="G163" s="276"/>
      <c r="H163" s="276"/>
      <c r="I163" s="276"/>
      <c r="J163" s="276"/>
      <c r="K163" s="276"/>
      <c r="L163" s="276"/>
      <c r="M163" s="276"/>
      <c r="N163" s="276"/>
      <c r="O163" s="276"/>
      <c r="P163" s="276"/>
      <c r="Q163" s="276"/>
      <c r="R163" s="276"/>
      <c r="S163" s="276"/>
      <c r="T163" s="276"/>
      <c r="U163" s="276"/>
      <c r="V163" s="276"/>
      <c r="W163" s="276"/>
      <c r="X163" s="276"/>
      <c r="Y163" s="276"/>
      <c r="Z163" s="276"/>
      <c r="AA163" s="276"/>
      <c r="AB163" s="276"/>
      <c r="AC163" s="276"/>
      <c r="AD163" s="276"/>
      <c r="AE163" s="276"/>
      <c r="AF163" s="276"/>
      <c r="AG163" s="276"/>
      <c r="AH163" s="276"/>
      <c r="AI163" s="276"/>
      <c r="AJ163" s="276"/>
      <c r="AK163" s="276"/>
      <c r="AL163" s="276"/>
      <c r="AM163" s="276"/>
      <c r="AN163" s="276"/>
      <c r="AO163" s="276"/>
      <c r="AP163" s="276"/>
      <c r="AQ163" s="276"/>
      <c r="AR163" s="276"/>
      <c r="AS163" s="276"/>
      <c r="AT163" s="276"/>
      <c r="AU163" s="276"/>
      <c r="AV163" s="276"/>
      <c r="AW163" s="276"/>
      <c r="AX163" s="276"/>
      <c r="AY163" s="276"/>
      <c r="AZ163" s="276"/>
      <c r="BA163" s="276"/>
      <c r="BB163" s="276"/>
      <c r="BF163" s="87"/>
      <c r="BG163" s="15"/>
      <c r="BH163" s="15"/>
      <c r="BI163" s="15"/>
    </row>
    <row r="164" spans="1:62" s="13" customFormat="1" ht="12" x14ac:dyDescent="0.55000000000000004">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317" t="str">
        <f>"現在の文字数は　　"&amp;LEN(A165)&amp;"　　文字です"</f>
        <v>現在の文字数は　　0　　文字です</v>
      </c>
      <c r="AM164" s="317"/>
      <c r="AN164" s="317"/>
      <c r="AO164" s="317"/>
      <c r="AP164" s="317"/>
      <c r="AQ164" s="317"/>
      <c r="AR164" s="317"/>
      <c r="AS164" s="317"/>
      <c r="AT164" s="317"/>
      <c r="AU164" s="317"/>
      <c r="AV164" s="317"/>
      <c r="AW164" s="317"/>
      <c r="AX164" s="317"/>
      <c r="AY164" s="317"/>
      <c r="AZ164" s="317"/>
      <c r="BA164" s="317"/>
      <c r="BB164" s="317"/>
      <c r="BF164" s="87"/>
      <c r="BG164" s="11"/>
      <c r="BH164" s="11"/>
      <c r="BI164" s="20"/>
      <c r="BJ164" s="1"/>
    </row>
    <row r="165" spans="1:62" s="13" customFormat="1" ht="12" customHeight="1" x14ac:dyDescent="0.55000000000000004">
      <c r="A165" s="310"/>
      <c r="B165" s="311"/>
      <c r="C165" s="311"/>
      <c r="D165" s="311"/>
      <c r="E165" s="311"/>
      <c r="F165" s="311"/>
      <c r="G165" s="311"/>
      <c r="H165" s="311"/>
      <c r="I165" s="311"/>
      <c r="J165" s="311"/>
      <c r="K165" s="311"/>
      <c r="L165" s="311"/>
      <c r="M165" s="311"/>
      <c r="N165" s="311"/>
      <c r="O165" s="311"/>
      <c r="P165" s="311"/>
      <c r="Q165" s="311"/>
      <c r="R165" s="311"/>
      <c r="S165" s="311"/>
      <c r="T165" s="311"/>
      <c r="U165" s="311"/>
      <c r="V165" s="311"/>
      <c r="W165" s="311"/>
      <c r="X165" s="311"/>
      <c r="Y165" s="311"/>
      <c r="Z165" s="311"/>
      <c r="AA165" s="311"/>
      <c r="AB165" s="311"/>
      <c r="AC165" s="311"/>
      <c r="AD165" s="311"/>
      <c r="AE165" s="311"/>
      <c r="AF165" s="311"/>
      <c r="AG165" s="311"/>
      <c r="AH165" s="311"/>
      <c r="AI165" s="311"/>
      <c r="AJ165" s="311"/>
      <c r="AK165" s="311"/>
      <c r="AL165" s="311"/>
      <c r="AM165" s="311"/>
      <c r="AN165" s="311"/>
      <c r="AO165" s="311"/>
      <c r="AP165" s="311"/>
      <c r="AQ165" s="311"/>
      <c r="AR165" s="311"/>
      <c r="AS165" s="311"/>
      <c r="AT165" s="311"/>
      <c r="AU165" s="311"/>
      <c r="AV165" s="311"/>
      <c r="AW165" s="311"/>
      <c r="AX165" s="311"/>
      <c r="AY165" s="311"/>
      <c r="AZ165" s="311"/>
      <c r="BA165" s="311"/>
      <c r="BB165" s="312"/>
      <c r="BF165" s="87"/>
      <c r="BG165" s="11"/>
      <c r="BH165" s="11"/>
      <c r="BI165" s="20"/>
      <c r="BJ165" s="1"/>
    </row>
    <row r="166" spans="1:62" s="13" customFormat="1" ht="12" x14ac:dyDescent="0.55000000000000004">
      <c r="A166" s="313"/>
      <c r="B166" s="314"/>
      <c r="C166" s="314"/>
      <c r="D166" s="314"/>
      <c r="E166" s="314"/>
      <c r="F166" s="314"/>
      <c r="G166" s="314"/>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4"/>
      <c r="AY166" s="314"/>
      <c r="AZ166" s="314"/>
      <c r="BA166" s="314"/>
      <c r="BB166" s="315"/>
      <c r="BF166" s="87"/>
      <c r="BG166" s="11"/>
      <c r="BH166" s="11"/>
      <c r="BI166" s="20"/>
      <c r="BJ166" s="1"/>
    </row>
    <row r="167" spans="1:62" s="13" customFormat="1" ht="12" x14ac:dyDescent="0.55000000000000004">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c r="AO167" s="131"/>
      <c r="AP167" s="131"/>
      <c r="AQ167" s="131"/>
      <c r="AR167" s="131"/>
      <c r="AS167" s="131"/>
      <c r="AT167" s="131"/>
      <c r="AU167" s="131"/>
      <c r="AV167" s="131"/>
      <c r="AW167" s="131"/>
      <c r="AX167" s="131"/>
      <c r="AY167" s="131"/>
      <c r="AZ167" s="131"/>
      <c r="BA167" s="131"/>
      <c r="BB167" s="131"/>
      <c r="BF167" s="87"/>
      <c r="BG167" s="11"/>
      <c r="BH167" s="11"/>
      <c r="BI167" s="20"/>
      <c r="BJ167" s="1"/>
    </row>
    <row r="168" spans="1:62" s="13" customFormat="1" ht="12" x14ac:dyDescent="0.55000000000000004">
      <c r="A168" s="316" t="s">
        <v>309</v>
      </c>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AK168" s="316"/>
      <c r="AL168" s="316"/>
      <c r="AM168" s="316"/>
      <c r="AN168" s="316"/>
      <c r="AO168" s="316"/>
      <c r="AP168" s="316"/>
      <c r="AQ168" s="316"/>
      <c r="AR168" s="316"/>
      <c r="AS168" s="316"/>
      <c r="AT168" s="316"/>
      <c r="AU168" s="316"/>
      <c r="AV168" s="316"/>
      <c r="AW168" s="316"/>
      <c r="AX168" s="316"/>
      <c r="AY168" s="316"/>
      <c r="AZ168" s="316"/>
      <c r="BA168" s="316"/>
      <c r="BB168" s="316"/>
      <c r="BF168" s="87"/>
      <c r="BG168" s="11"/>
      <c r="BH168" s="11"/>
      <c r="BI168" s="20"/>
      <c r="BJ168" s="1"/>
    </row>
    <row r="169" spans="1:62" s="13" customFormat="1" ht="12" x14ac:dyDescent="0.55000000000000004">
      <c r="A169" s="518" t="s">
        <v>326</v>
      </c>
      <c r="B169" s="518"/>
      <c r="C169" s="518"/>
      <c r="D169" s="518"/>
      <c r="E169" s="518"/>
      <c r="F169" s="518"/>
      <c r="G169" s="518"/>
      <c r="H169" s="518"/>
      <c r="I169" s="518"/>
      <c r="J169" s="518"/>
      <c r="K169" s="518"/>
      <c r="L169" s="518"/>
      <c r="M169" s="518"/>
      <c r="N169" s="518"/>
      <c r="O169" s="518"/>
      <c r="P169" s="518"/>
      <c r="Q169" s="518"/>
      <c r="R169" s="518"/>
      <c r="S169" s="518"/>
      <c r="T169" s="518"/>
      <c r="U169" s="518"/>
      <c r="V169" s="518"/>
      <c r="W169" s="518"/>
      <c r="X169" s="518"/>
      <c r="Y169" s="518"/>
      <c r="Z169" s="518"/>
      <c r="AA169" s="518"/>
      <c r="AB169" s="518"/>
      <c r="AC169" s="518"/>
      <c r="AD169" s="518"/>
      <c r="AE169" s="518"/>
      <c r="AF169" s="518"/>
      <c r="AG169" s="518"/>
      <c r="AH169" s="518"/>
      <c r="AI169" s="518"/>
      <c r="AJ169" s="518"/>
      <c r="AK169" s="518"/>
      <c r="AL169" s="518"/>
      <c r="AM169" s="518"/>
      <c r="AN169" s="518"/>
      <c r="AO169" s="518"/>
      <c r="AP169" s="518"/>
      <c r="AQ169" s="518"/>
      <c r="AR169" s="518"/>
      <c r="AS169" s="518"/>
      <c r="AT169" s="518"/>
      <c r="AU169" s="518"/>
      <c r="AV169" s="518"/>
      <c r="AW169" s="518"/>
      <c r="AX169" s="518"/>
      <c r="AY169" s="518"/>
      <c r="AZ169" s="518"/>
      <c r="BA169" s="518"/>
      <c r="BB169" s="518"/>
      <c r="BF169" s="87"/>
      <c r="BG169" s="11"/>
      <c r="BH169" s="11"/>
      <c r="BI169" s="20"/>
      <c r="BJ169" s="1"/>
    </row>
    <row r="170" spans="1:62" s="13" customFormat="1" ht="12" x14ac:dyDescent="0.55000000000000004">
      <c r="A170" s="309" t="s">
        <v>300</v>
      </c>
      <c r="B170" s="309"/>
      <c r="C170" s="309"/>
      <c r="D170" s="309"/>
      <c r="E170" s="309"/>
      <c r="F170" s="309"/>
      <c r="G170" s="309"/>
      <c r="H170" s="309"/>
      <c r="I170" s="309"/>
      <c r="J170" s="309"/>
      <c r="K170" s="309"/>
      <c r="L170" s="309"/>
      <c r="M170" s="309"/>
      <c r="N170" s="309"/>
      <c r="O170" s="309"/>
      <c r="P170" s="309"/>
      <c r="Q170" s="309"/>
      <c r="R170" s="309"/>
      <c r="S170" s="309"/>
      <c r="T170" s="309"/>
      <c r="U170" s="309"/>
      <c r="V170" s="309"/>
      <c r="W170" s="309"/>
      <c r="X170" s="309"/>
      <c r="Y170" s="309"/>
      <c r="Z170" s="309"/>
      <c r="AA170" s="309"/>
      <c r="AB170" s="309"/>
      <c r="AC170" s="309"/>
      <c r="AD170" s="309"/>
      <c r="AE170" s="309"/>
      <c r="AF170" s="309"/>
      <c r="AG170" s="309"/>
      <c r="AH170" s="309"/>
      <c r="AI170" s="309"/>
      <c r="AJ170" s="309"/>
      <c r="AK170" s="309"/>
      <c r="AL170" s="309"/>
      <c r="AM170" s="309"/>
      <c r="AN170" s="309"/>
      <c r="AO170" s="309"/>
      <c r="AP170" s="309"/>
      <c r="AQ170" s="309"/>
      <c r="AR170" s="309"/>
      <c r="AS170" s="309"/>
      <c r="AT170" s="309"/>
      <c r="AU170" s="309"/>
      <c r="AV170" s="309"/>
      <c r="AW170" s="309"/>
      <c r="AX170" s="309"/>
      <c r="AY170" s="309"/>
      <c r="AZ170" s="309"/>
      <c r="BA170" s="309"/>
      <c r="BB170" s="309"/>
      <c r="BF170" s="87"/>
      <c r="BG170" s="11"/>
      <c r="BH170" s="11"/>
      <c r="BI170" s="20"/>
      <c r="BJ170" s="1"/>
    </row>
    <row r="171" spans="1:62" s="13" customFormat="1" ht="12" x14ac:dyDescent="0.55000000000000004">
      <c r="A171" s="20" t="s">
        <v>329</v>
      </c>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F171" s="87"/>
      <c r="BG171" s="11"/>
      <c r="BH171" s="11"/>
      <c r="BI171" s="20"/>
      <c r="BJ171" s="1"/>
    </row>
    <row r="172" spans="1:62" s="13" customFormat="1" ht="12" x14ac:dyDescent="0.55000000000000004">
      <c r="A172" s="519" t="s">
        <v>70</v>
      </c>
      <c r="B172" s="519"/>
      <c r="C172" s="519"/>
      <c r="D172" s="519"/>
      <c r="E172" s="519"/>
      <c r="F172" s="519"/>
      <c r="G172" s="519"/>
      <c r="H172" s="519"/>
      <c r="I172" s="519"/>
      <c r="J172" s="519"/>
      <c r="K172" s="519"/>
      <c r="L172" s="519"/>
      <c r="M172" s="519"/>
      <c r="N172" s="519"/>
      <c r="O172" s="519"/>
      <c r="P172" s="519"/>
      <c r="Q172" s="519"/>
      <c r="R172" s="519"/>
      <c r="S172" s="519"/>
      <c r="T172" s="519"/>
      <c r="U172" s="519"/>
      <c r="V172" s="519"/>
      <c r="W172" s="519"/>
      <c r="X172" s="519"/>
      <c r="Y172" s="519"/>
      <c r="Z172" s="519"/>
      <c r="AA172" s="519"/>
      <c r="AB172" s="519"/>
      <c r="AC172" s="519"/>
      <c r="AD172" s="519"/>
      <c r="AE172" s="519"/>
      <c r="AF172" s="519"/>
      <c r="AG172" s="519"/>
      <c r="AH172" s="519"/>
      <c r="AI172" s="519"/>
      <c r="AJ172" s="519"/>
      <c r="AK172" s="519"/>
      <c r="AL172" s="317" t="str">
        <f>"現在の文字数は　　"&amp;LEN(Q173)&amp;"　　文字です"</f>
        <v>現在の文字数は　　0　　文字です</v>
      </c>
      <c r="AM172" s="317"/>
      <c r="AN172" s="317"/>
      <c r="AO172" s="317"/>
      <c r="AP172" s="317"/>
      <c r="AQ172" s="317"/>
      <c r="AR172" s="317"/>
      <c r="AS172" s="317"/>
      <c r="AT172" s="317"/>
      <c r="AU172" s="317"/>
      <c r="AV172" s="317"/>
      <c r="AW172" s="317"/>
      <c r="AX172" s="317"/>
      <c r="AY172" s="317"/>
      <c r="AZ172" s="317"/>
      <c r="BA172" s="317"/>
      <c r="BB172" s="317"/>
      <c r="BF172" s="87"/>
      <c r="BG172" s="11"/>
      <c r="BH172" s="11"/>
      <c r="BI172" s="20"/>
      <c r="BJ172" s="1"/>
    </row>
    <row r="173" spans="1:62" s="14" customFormat="1" ht="12" customHeight="1" x14ac:dyDescent="0.55000000000000004">
      <c r="A173" s="520" t="s">
        <v>71</v>
      </c>
      <c r="B173" s="521"/>
      <c r="C173" s="521"/>
      <c r="D173" s="521"/>
      <c r="E173" s="521"/>
      <c r="F173" s="521"/>
      <c r="G173" s="521"/>
      <c r="H173" s="522"/>
      <c r="I173" s="520" t="s">
        <v>348</v>
      </c>
      <c r="J173" s="521"/>
      <c r="K173" s="521"/>
      <c r="L173" s="521"/>
      <c r="M173" s="521"/>
      <c r="N173" s="521"/>
      <c r="O173" s="521"/>
      <c r="P173" s="522"/>
      <c r="Q173" s="240"/>
      <c r="R173" s="227"/>
      <c r="S173" s="227"/>
      <c r="T173" s="227"/>
      <c r="U173" s="227"/>
      <c r="V173" s="227"/>
      <c r="W173" s="227"/>
      <c r="X173" s="227"/>
      <c r="Y173" s="227"/>
      <c r="Z173" s="227"/>
      <c r="AA173" s="227"/>
      <c r="AB173" s="227"/>
      <c r="AC173" s="227"/>
      <c r="AD173" s="227"/>
      <c r="AE173" s="227"/>
      <c r="AF173" s="227"/>
      <c r="AG173" s="227"/>
      <c r="AH173" s="227"/>
      <c r="AI173" s="227"/>
      <c r="AJ173" s="227"/>
      <c r="AK173" s="227"/>
      <c r="AL173" s="227"/>
      <c r="AM173" s="227"/>
      <c r="AN173" s="227"/>
      <c r="AO173" s="227"/>
      <c r="AP173" s="227"/>
      <c r="AQ173" s="227"/>
      <c r="AR173" s="227"/>
      <c r="AS173" s="227"/>
      <c r="AT173" s="227"/>
      <c r="AU173" s="227"/>
      <c r="AV173" s="227"/>
      <c r="AW173" s="227"/>
      <c r="AX173" s="227"/>
      <c r="AY173" s="227"/>
      <c r="AZ173" s="227"/>
      <c r="BA173" s="227"/>
      <c r="BB173" s="529"/>
      <c r="BF173" s="87"/>
      <c r="BG173" s="15"/>
      <c r="BH173" s="15"/>
      <c r="BI173" s="15"/>
    </row>
    <row r="174" spans="1:62" s="13" customFormat="1" ht="12" customHeight="1" x14ac:dyDescent="0.55000000000000004">
      <c r="A174" s="523"/>
      <c r="B174" s="524"/>
      <c r="C174" s="524"/>
      <c r="D174" s="524"/>
      <c r="E174" s="524"/>
      <c r="F174" s="524"/>
      <c r="G174" s="524"/>
      <c r="H174" s="525"/>
      <c r="I174" s="523"/>
      <c r="J174" s="524"/>
      <c r="K174" s="524"/>
      <c r="L174" s="524"/>
      <c r="M174" s="524"/>
      <c r="N174" s="524"/>
      <c r="O174" s="524"/>
      <c r="P174" s="525"/>
      <c r="Q174" s="530"/>
      <c r="R174" s="531"/>
      <c r="S174" s="531"/>
      <c r="T174" s="531"/>
      <c r="U174" s="531"/>
      <c r="V174" s="531"/>
      <c r="W174" s="531"/>
      <c r="X174" s="531"/>
      <c r="Y174" s="531"/>
      <c r="Z174" s="531"/>
      <c r="AA174" s="531"/>
      <c r="AB174" s="531"/>
      <c r="AC174" s="531"/>
      <c r="AD174" s="531"/>
      <c r="AE174" s="531"/>
      <c r="AF174" s="531"/>
      <c r="AG174" s="531"/>
      <c r="AH174" s="531"/>
      <c r="AI174" s="531"/>
      <c r="AJ174" s="531"/>
      <c r="AK174" s="531"/>
      <c r="AL174" s="531"/>
      <c r="AM174" s="531"/>
      <c r="AN174" s="531"/>
      <c r="AO174" s="531"/>
      <c r="AP174" s="531"/>
      <c r="AQ174" s="531"/>
      <c r="AR174" s="531"/>
      <c r="AS174" s="531"/>
      <c r="AT174" s="531"/>
      <c r="AU174" s="531"/>
      <c r="AV174" s="531"/>
      <c r="AW174" s="531"/>
      <c r="AX174" s="531"/>
      <c r="AY174" s="531"/>
      <c r="AZ174" s="531"/>
      <c r="BA174" s="531"/>
      <c r="BB174" s="532"/>
      <c r="BF174" s="87"/>
      <c r="BG174" s="11"/>
      <c r="BH174" s="11"/>
      <c r="BI174" s="20"/>
      <c r="BJ174" s="1"/>
    </row>
    <row r="175" spans="1:62" s="4" customFormat="1" ht="12" customHeight="1" x14ac:dyDescent="0.55000000000000004">
      <c r="A175" s="523"/>
      <c r="B175" s="524"/>
      <c r="C175" s="524"/>
      <c r="D175" s="524"/>
      <c r="E175" s="524"/>
      <c r="F175" s="524"/>
      <c r="G175" s="524"/>
      <c r="H175" s="525"/>
      <c r="I175" s="523"/>
      <c r="J175" s="524"/>
      <c r="K175" s="524"/>
      <c r="L175" s="524"/>
      <c r="M175" s="524"/>
      <c r="N175" s="524"/>
      <c r="O175" s="524"/>
      <c r="P175" s="525"/>
      <c r="Q175" s="235"/>
      <c r="R175" s="228"/>
      <c r="S175" s="228"/>
      <c r="T175" s="228"/>
      <c r="U175" s="228"/>
      <c r="V175" s="228"/>
      <c r="W175" s="228"/>
      <c r="X175" s="228"/>
      <c r="Y175" s="228"/>
      <c r="Z175" s="228"/>
      <c r="AA175" s="228"/>
      <c r="AB175" s="228"/>
      <c r="AC175" s="228"/>
      <c r="AD175" s="228"/>
      <c r="AE175" s="228"/>
      <c r="AF175" s="228"/>
      <c r="AG175" s="228"/>
      <c r="AH175" s="228"/>
      <c r="AI175" s="228"/>
      <c r="AJ175" s="228"/>
      <c r="AK175" s="228"/>
      <c r="AL175" s="228"/>
      <c r="AM175" s="228"/>
      <c r="AN175" s="228"/>
      <c r="AO175" s="228"/>
      <c r="AP175" s="228"/>
      <c r="AQ175" s="228"/>
      <c r="AR175" s="228"/>
      <c r="AS175" s="228"/>
      <c r="AT175" s="228"/>
      <c r="AU175" s="228"/>
      <c r="AV175" s="228"/>
      <c r="AW175" s="228"/>
      <c r="AX175" s="228"/>
      <c r="AY175" s="228"/>
      <c r="AZ175" s="228"/>
      <c r="BA175" s="228"/>
      <c r="BB175" s="533"/>
      <c r="BF175" s="87"/>
      <c r="BG175" s="5"/>
      <c r="BH175" s="5"/>
      <c r="BJ175" s="5"/>
    </row>
    <row r="176" spans="1:62" s="13" customFormat="1" ht="12" customHeight="1" x14ac:dyDescent="0.55000000000000004">
      <c r="A176" s="523"/>
      <c r="B176" s="524"/>
      <c r="C176" s="524"/>
      <c r="D176" s="524"/>
      <c r="E176" s="524"/>
      <c r="F176" s="524"/>
      <c r="G176" s="524"/>
      <c r="H176" s="524"/>
      <c r="I176" s="136"/>
      <c r="J176" s="137"/>
      <c r="K176" s="137"/>
      <c r="L176" s="137"/>
      <c r="M176" s="137"/>
      <c r="N176" s="137"/>
      <c r="O176" s="137"/>
      <c r="P176" s="137"/>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9"/>
      <c r="AL176" s="317" t="str">
        <f>"現在の文字数は　　"&amp;LEN(Q177)&amp;"　　文字です"</f>
        <v>現在の文字数は　　0　　文字です</v>
      </c>
      <c r="AM176" s="317"/>
      <c r="AN176" s="317"/>
      <c r="AO176" s="317"/>
      <c r="AP176" s="317"/>
      <c r="AQ176" s="317"/>
      <c r="AR176" s="317"/>
      <c r="AS176" s="317"/>
      <c r="AT176" s="317"/>
      <c r="AU176" s="317"/>
      <c r="AV176" s="317"/>
      <c r="AW176" s="317"/>
      <c r="AX176" s="317"/>
      <c r="AY176" s="317"/>
      <c r="AZ176" s="317"/>
      <c r="BA176" s="317"/>
      <c r="BB176" s="317"/>
      <c r="BF176" s="87"/>
      <c r="BG176" s="11"/>
      <c r="BH176" s="11"/>
      <c r="BI176" s="20"/>
      <c r="BJ176" s="1"/>
    </row>
    <row r="177" spans="1:62" s="13" customFormat="1" ht="12" customHeight="1" x14ac:dyDescent="0.55000000000000004">
      <c r="A177" s="523"/>
      <c r="B177" s="524"/>
      <c r="C177" s="524"/>
      <c r="D177" s="524"/>
      <c r="E177" s="524"/>
      <c r="F177" s="524"/>
      <c r="G177" s="524"/>
      <c r="H177" s="525"/>
      <c r="I177" s="534" t="s">
        <v>349</v>
      </c>
      <c r="J177" s="524"/>
      <c r="K177" s="524"/>
      <c r="L177" s="524"/>
      <c r="M177" s="524"/>
      <c r="N177" s="524"/>
      <c r="O177" s="524"/>
      <c r="P177" s="525"/>
      <c r="Q177" s="240"/>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c r="AX177" s="227"/>
      <c r="AY177" s="227"/>
      <c r="AZ177" s="227"/>
      <c r="BA177" s="227"/>
      <c r="BB177" s="529"/>
      <c r="BF177" s="87"/>
      <c r="BG177" s="11"/>
      <c r="BH177" s="11"/>
      <c r="BI177" s="20"/>
      <c r="BJ177" s="1"/>
    </row>
    <row r="178" spans="1:62" s="13" customFormat="1" ht="12" customHeight="1" x14ac:dyDescent="0.55000000000000004">
      <c r="A178" s="523"/>
      <c r="B178" s="524"/>
      <c r="C178" s="524"/>
      <c r="D178" s="524"/>
      <c r="E178" s="524"/>
      <c r="F178" s="524"/>
      <c r="G178" s="524"/>
      <c r="H178" s="525"/>
      <c r="I178" s="523"/>
      <c r="J178" s="524"/>
      <c r="K178" s="524"/>
      <c r="L178" s="524"/>
      <c r="M178" s="524"/>
      <c r="N178" s="524"/>
      <c r="O178" s="524"/>
      <c r="P178" s="525"/>
      <c r="Q178" s="530"/>
      <c r="R178" s="531"/>
      <c r="S178" s="531"/>
      <c r="T178" s="531"/>
      <c r="U178" s="531"/>
      <c r="V178" s="531"/>
      <c r="W178" s="531"/>
      <c r="X178" s="531"/>
      <c r="Y178" s="531"/>
      <c r="Z178" s="531"/>
      <c r="AA178" s="531"/>
      <c r="AB178" s="531"/>
      <c r="AC178" s="531"/>
      <c r="AD178" s="531"/>
      <c r="AE178" s="531"/>
      <c r="AF178" s="531"/>
      <c r="AG178" s="531"/>
      <c r="AH178" s="531"/>
      <c r="AI178" s="531"/>
      <c r="AJ178" s="531"/>
      <c r="AK178" s="531"/>
      <c r="AL178" s="531"/>
      <c r="AM178" s="531"/>
      <c r="AN178" s="531"/>
      <c r="AO178" s="531"/>
      <c r="AP178" s="531"/>
      <c r="AQ178" s="531"/>
      <c r="AR178" s="531"/>
      <c r="AS178" s="531"/>
      <c r="AT178" s="531"/>
      <c r="AU178" s="531"/>
      <c r="AV178" s="531"/>
      <c r="AW178" s="531"/>
      <c r="AX178" s="531"/>
      <c r="AY178" s="531"/>
      <c r="AZ178" s="531"/>
      <c r="BA178" s="531"/>
      <c r="BB178" s="532"/>
      <c r="BF178" s="87"/>
      <c r="BG178" s="11"/>
      <c r="BH178" s="11"/>
      <c r="BI178" s="20"/>
      <c r="BJ178" s="1"/>
    </row>
    <row r="179" spans="1:62" s="13" customFormat="1" ht="12" customHeight="1" x14ac:dyDescent="0.55000000000000004">
      <c r="A179" s="526"/>
      <c r="B179" s="527"/>
      <c r="C179" s="527"/>
      <c r="D179" s="527"/>
      <c r="E179" s="527"/>
      <c r="F179" s="527"/>
      <c r="G179" s="527"/>
      <c r="H179" s="528"/>
      <c r="I179" s="526"/>
      <c r="J179" s="527"/>
      <c r="K179" s="527"/>
      <c r="L179" s="527"/>
      <c r="M179" s="527"/>
      <c r="N179" s="527"/>
      <c r="O179" s="527"/>
      <c r="P179" s="528"/>
      <c r="Q179" s="235"/>
      <c r="R179" s="228"/>
      <c r="S179" s="228"/>
      <c r="T179" s="228"/>
      <c r="U179" s="228"/>
      <c r="V179" s="228"/>
      <c r="W179" s="228"/>
      <c r="X179" s="228"/>
      <c r="Y179" s="228"/>
      <c r="Z179" s="228"/>
      <c r="AA179" s="228"/>
      <c r="AB179" s="228"/>
      <c r="AC179" s="228"/>
      <c r="AD179" s="228"/>
      <c r="AE179" s="228"/>
      <c r="AF179" s="228"/>
      <c r="AG179" s="228"/>
      <c r="AH179" s="228"/>
      <c r="AI179" s="228"/>
      <c r="AJ179" s="228"/>
      <c r="AK179" s="228"/>
      <c r="AL179" s="228"/>
      <c r="AM179" s="228"/>
      <c r="AN179" s="228"/>
      <c r="AO179" s="228"/>
      <c r="AP179" s="228"/>
      <c r="AQ179" s="228"/>
      <c r="AR179" s="228"/>
      <c r="AS179" s="228"/>
      <c r="AT179" s="228"/>
      <c r="AU179" s="228"/>
      <c r="AV179" s="228"/>
      <c r="AW179" s="228"/>
      <c r="AX179" s="228"/>
      <c r="AY179" s="228"/>
      <c r="AZ179" s="228"/>
      <c r="BA179" s="228"/>
      <c r="BB179" s="533"/>
      <c r="BF179" s="87"/>
      <c r="BG179" s="11"/>
      <c r="BH179" s="11"/>
      <c r="BI179" s="20"/>
      <c r="BJ179" s="1"/>
    </row>
    <row r="180" spans="1:62" s="13" customFormat="1" ht="12" customHeight="1" x14ac:dyDescent="0.55000000000000004">
      <c r="A180" s="135"/>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c r="AL180" s="135"/>
      <c r="AM180" s="135"/>
      <c r="AN180" s="135"/>
      <c r="AO180" s="135"/>
      <c r="AP180" s="135"/>
      <c r="AQ180" s="135"/>
      <c r="AR180" s="135"/>
      <c r="AS180" s="135"/>
      <c r="AT180" s="135"/>
      <c r="AU180" s="135"/>
      <c r="AV180" s="135"/>
      <c r="AW180" s="135"/>
      <c r="AX180" s="135"/>
      <c r="AY180" s="135"/>
      <c r="AZ180" s="135"/>
      <c r="BA180" s="135"/>
      <c r="BB180" s="135"/>
      <c r="BF180" s="87"/>
      <c r="BG180" s="11"/>
      <c r="BH180" s="11"/>
      <c r="BI180" s="20"/>
      <c r="BJ180" s="1"/>
    </row>
    <row r="181" spans="1:62" s="13" customFormat="1" ht="12" customHeight="1" x14ac:dyDescent="0.55000000000000004">
      <c r="A181" s="316" t="s">
        <v>72</v>
      </c>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c r="AK181" s="316"/>
      <c r="AL181" s="316"/>
      <c r="AM181" s="316"/>
      <c r="AN181" s="316"/>
      <c r="AO181" s="316"/>
      <c r="AP181" s="316"/>
      <c r="AQ181" s="316"/>
      <c r="AR181" s="316"/>
      <c r="AS181" s="316"/>
      <c r="AT181" s="316"/>
      <c r="AU181" s="316"/>
      <c r="AV181" s="316"/>
      <c r="AW181" s="316"/>
      <c r="AX181" s="316"/>
      <c r="AY181" s="316"/>
      <c r="AZ181" s="316"/>
      <c r="BA181" s="316"/>
      <c r="BB181" s="316"/>
      <c r="BF181" s="87"/>
      <c r="BG181" s="11"/>
      <c r="BH181" s="11"/>
      <c r="BI181" s="20"/>
      <c r="BJ181" s="1"/>
    </row>
    <row r="182" spans="1:62" s="13" customFormat="1" ht="12" customHeight="1" x14ac:dyDescent="0.55000000000000004">
      <c r="A182" s="15" t="s">
        <v>73</v>
      </c>
      <c r="B182" s="14"/>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14"/>
      <c r="AO182" s="114"/>
      <c r="AP182" s="114"/>
      <c r="AQ182" s="321"/>
      <c r="AR182" s="321"/>
      <c r="AS182" s="321"/>
      <c r="AT182" s="321"/>
      <c r="AU182" s="321"/>
      <c r="AV182" s="321"/>
      <c r="AW182" s="321"/>
      <c r="AX182" s="321"/>
      <c r="AY182" s="321"/>
      <c r="AZ182" s="321"/>
      <c r="BA182" s="321"/>
      <c r="BB182" s="321"/>
      <c r="BF182" s="87" t="s">
        <v>397</v>
      </c>
      <c r="BG182" s="11"/>
      <c r="BH182" s="11"/>
      <c r="BI182" s="20"/>
      <c r="BJ182" s="1"/>
    </row>
    <row r="183" spans="1:62" s="13" customFormat="1" ht="12" x14ac:dyDescent="0.55000000000000004">
      <c r="A183" s="20" t="s">
        <v>383</v>
      </c>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Q183" s="321"/>
      <c r="AR183" s="321"/>
      <c r="AS183" s="321"/>
      <c r="AT183" s="321"/>
      <c r="AU183" s="321"/>
      <c r="AV183" s="321"/>
      <c r="AW183" s="321"/>
      <c r="AX183" s="321"/>
      <c r="AY183" s="321"/>
      <c r="AZ183" s="321"/>
      <c r="BA183" s="321"/>
      <c r="BB183" s="321"/>
      <c r="BF183" s="87" t="s">
        <v>398</v>
      </c>
      <c r="BG183" s="11"/>
      <c r="BH183" s="11"/>
      <c r="BI183" s="20"/>
      <c r="BJ183" s="1"/>
    </row>
    <row r="184" spans="1:62" s="13" customFormat="1" ht="12" customHeight="1" x14ac:dyDescent="0.55000000000000004">
      <c r="A184" s="20" t="s">
        <v>384</v>
      </c>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Q184" s="321"/>
      <c r="AR184" s="321"/>
      <c r="AS184" s="321"/>
      <c r="AT184" s="321"/>
      <c r="AU184" s="321"/>
      <c r="AV184" s="321"/>
      <c r="AW184" s="321"/>
      <c r="AX184" s="321"/>
      <c r="AY184" s="321"/>
      <c r="AZ184" s="321"/>
      <c r="BA184" s="321"/>
      <c r="BB184" s="321"/>
      <c r="BF184" s="87" t="s">
        <v>399</v>
      </c>
      <c r="BG184" s="11"/>
      <c r="BH184" s="11"/>
      <c r="BI184" s="20"/>
      <c r="BJ184" s="1"/>
    </row>
    <row r="185" spans="1:62" s="14" customFormat="1" ht="12" x14ac:dyDescent="0.55000000000000004">
      <c r="A185" s="15" t="s">
        <v>74</v>
      </c>
      <c r="B185" s="13"/>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c r="AL185" s="135"/>
      <c r="AM185" s="135"/>
      <c r="AN185" s="131"/>
      <c r="AO185" s="131"/>
      <c r="AP185" s="131"/>
      <c r="AQ185" s="321"/>
      <c r="AR185" s="321"/>
      <c r="AS185" s="321"/>
      <c r="AT185" s="321"/>
      <c r="AU185" s="321"/>
      <c r="AV185" s="321"/>
      <c r="AW185" s="321"/>
      <c r="AX185" s="321"/>
      <c r="AY185" s="321"/>
      <c r="AZ185" s="321"/>
      <c r="BA185" s="321"/>
      <c r="BB185" s="321"/>
      <c r="BF185" s="87" t="s">
        <v>400</v>
      </c>
      <c r="BG185" s="15"/>
      <c r="BH185" s="15"/>
      <c r="BI185" s="15"/>
    </row>
    <row r="186" spans="1:62" s="13" customFormat="1" ht="12" x14ac:dyDescent="0.55000000000000004">
      <c r="A186" s="135"/>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5"/>
      <c r="AL186" s="135"/>
      <c r="AM186" s="135"/>
      <c r="AN186" s="131"/>
      <c r="AO186" s="131"/>
      <c r="AP186" s="131"/>
      <c r="AQ186" s="140"/>
      <c r="AR186" s="140"/>
      <c r="AS186" s="140"/>
      <c r="AT186" s="140"/>
      <c r="AU186" s="140"/>
      <c r="AV186" s="140"/>
      <c r="AW186" s="140"/>
      <c r="AX186" s="140"/>
      <c r="AY186" s="140"/>
      <c r="AZ186" s="140"/>
      <c r="BA186" s="140"/>
      <c r="BB186" s="140"/>
      <c r="BF186" s="87" t="s">
        <v>401</v>
      </c>
      <c r="BG186" s="11"/>
      <c r="BH186" s="11"/>
      <c r="BI186" s="20"/>
      <c r="BJ186" s="1"/>
    </row>
    <row r="187" spans="1:62" s="13" customFormat="1" ht="12" x14ac:dyDescent="0.55000000000000004">
      <c r="A187" s="275" t="s">
        <v>350</v>
      </c>
      <c r="B187" s="275"/>
      <c r="C187" s="275"/>
      <c r="D187" s="275"/>
      <c r="E187" s="275"/>
      <c r="F187" s="275"/>
      <c r="G187" s="275"/>
      <c r="H187" s="275"/>
      <c r="I187" s="275"/>
      <c r="J187" s="275"/>
      <c r="K187" s="275"/>
      <c r="L187" s="275"/>
      <c r="M187" s="275"/>
      <c r="N187" s="275"/>
      <c r="O187" s="275"/>
      <c r="P187" s="275"/>
      <c r="Q187" s="275"/>
      <c r="R187" s="275"/>
      <c r="S187" s="275"/>
      <c r="T187" s="275"/>
      <c r="U187" s="275"/>
      <c r="V187" s="275"/>
      <c r="W187" s="275"/>
      <c r="X187" s="275"/>
      <c r="Y187" s="275"/>
      <c r="Z187" s="275"/>
      <c r="AA187" s="275"/>
      <c r="AB187" s="275"/>
      <c r="AC187" s="275"/>
      <c r="AD187" s="275"/>
      <c r="AE187" s="275"/>
      <c r="AF187" s="275"/>
      <c r="AG187" s="275"/>
      <c r="AH187" s="275"/>
      <c r="AI187" s="275"/>
      <c r="AJ187" s="275"/>
      <c r="AK187" s="275"/>
      <c r="AL187" s="275"/>
      <c r="AM187" s="275"/>
      <c r="AN187" s="275"/>
      <c r="AO187" s="275"/>
      <c r="AP187" s="275"/>
      <c r="AQ187" s="275"/>
      <c r="AR187" s="275"/>
      <c r="AS187" s="275"/>
      <c r="AT187" s="275"/>
      <c r="AU187" s="275"/>
      <c r="AV187" s="275"/>
      <c r="AW187" s="275"/>
      <c r="AX187" s="275"/>
      <c r="AY187" s="275"/>
      <c r="AZ187" s="275"/>
      <c r="BA187" s="275"/>
      <c r="BB187" s="275"/>
      <c r="BF187" s="87" t="s">
        <v>402</v>
      </c>
      <c r="BG187" s="11"/>
      <c r="BH187" s="11"/>
      <c r="BI187" s="20"/>
      <c r="BJ187" s="1"/>
    </row>
    <row r="188" spans="1:62" s="13" customFormat="1" ht="12" x14ac:dyDescent="0.55000000000000004">
      <c r="A188" s="276" t="s">
        <v>75</v>
      </c>
      <c r="B188" s="276"/>
      <c r="C188" s="276"/>
      <c r="D188" s="276"/>
      <c r="E188" s="276"/>
      <c r="F188" s="276"/>
      <c r="G188" s="276"/>
      <c r="H188" s="276"/>
      <c r="I188" s="276"/>
      <c r="J188" s="276"/>
      <c r="K188" s="276"/>
      <c r="L188" s="276"/>
      <c r="M188" s="276"/>
      <c r="N188" s="276"/>
      <c r="O188" s="276"/>
      <c r="P188" s="276"/>
      <c r="Q188" s="276"/>
      <c r="R188" s="276"/>
      <c r="S188" s="276"/>
      <c r="T188" s="276"/>
      <c r="U188" s="276"/>
      <c r="V188" s="276"/>
      <c r="W188" s="276"/>
      <c r="X188" s="276"/>
      <c r="Y188" s="276"/>
      <c r="Z188" s="276"/>
      <c r="AA188" s="276"/>
      <c r="AB188" s="276"/>
      <c r="AC188" s="276"/>
      <c r="AD188" s="276"/>
      <c r="AE188" s="276"/>
      <c r="AF188" s="276"/>
      <c r="AG188" s="276"/>
      <c r="AH188" s="276"/>
      <c r="AI188" s="276"/>
      <c r="AJ188" s="276"/>
      <c r="AK188" s="276"/>
      <c r="AL188" s="276"/>
      <c r="AM188" s="276"/>
      <c r="AN188" s="276"/>
      <c r="AO188" s="276"/>
      <c r="AP188" s="276"/>
      <c r="AQ188" s="276"/>
      <c r="AR188" s="276"/>
      <c r="AS188" s="276"/>
      <c r="AT188" s="276"/>
      <c r="AU188" s="276"/>
      <c r="AV188" s="276"/>
      <c r="AW188" s="276"/>
      <c r="AX188" s="276"/>
      <c r="AY188" s="276"/>
      <c r="AZ188" s="276"/>
      <c r="BA188" s="276"/>
      <c r="BB188" s="276"/>
      <c r="BF188" s="87" t="s">
        <v>403</v>
      </c>
      <c r="BG188" s="11"/>
      <c r="BH188" s="11"/>
      <c r="BI188" s="20"/>
      <c r="BJ188" s="1"/>
    </row>
    <row r="189" spans="1:62" s="13" customFormat="1" ht="12" x14ac:dyDescent="0.55000000000000004">
      <c r="A189" s="277" t="s">
        <v>70</v>
      </c>
      <c r="B189" s="277"/>
      <c r="C189" s="277"/>
      <c r="D189" s="277"/>
      <c r="E189" s="277"/>
      <c r="F189" s="277"/>
      <c r="G189" s="277"/>
      <c r="H189" s="277"/>
      <c r="I189" s="277"/>
      <c r="J189" s="277"/>
      <c r="K189" s="277"/>
      <c r="L189" s="277"/>
      <c r="M189" s="277"/>
      <c r="N189" s="277"/>
      <c r="O189" s="277"/>
      <c r="P189" s="277"/>
      <c r="Q189" s="277"/>
      <c r="R189" s="277"/>
      <c r="S189" s="277"/>
      <c r="T189" s="277"/>
      <c r="U189" s="277"/>
      <c r="V189" s="277"/>
      <c r="W189" s="277"/>
      <c r="X189" s="277"/>
      <c r="Y189" s="277"/>
      <c r="Z189" s="277"/>
      <c r="AA189" s="277"/>
      <c r="AB189" s="277"/>
      <c r="AC189" s="277"/>
      <c r="AD189" s="277"/>
      <c r="AE189" s="277"/>
      <c r="AF189" s="277"/>
      <c r="AG189" s="277"/>
      <c r="AH189" s="277"/>
      <c r="AI189" s="277"/>
      <c r="AJ189" s="277"/>
      <c r="AK189" s="277"/>
      <c r="AL189" s="278" t="str">
        <f>"現在の文字数は　　"&amp;LEN(A190)&amp;"　　文字です"</f>
        <v>現在の文字数は　　0　　文字です</v>
      </c>
      <c r="AM189" s="278"/>
      <c r="AN189" s="278"/>
      <c r="AO189" s="278"/>
      <c r="AP189" s="278"/>
      <c r="AQ189" s="278"/>
      <c r="AR189" s="278"/>
      <c r="AS189" s="278"/>
      <c r="AT189" s="278"/>
      <c r="AU189" s="278"/>
      <c r="AV189" s="278"/>
      <c r="AW189" s="278"/>
      <c r="AX189" s="278"/>
      <c r="AY189" s="278"/>
      <c r="AZ189" s="278"/>
      <c r="BA189" s="278"/>
      <c r="BB189" s="278"/>
      <c r="BF189" s="87"/>
      <c r="BG189" s="11"/>
      <c r="BH189" s="11"/>
      <c r="BI189" s="20"/>
      <c r="BJ189" s="1"/>
    </row>
    <row r="190" spans="1:62" s="13" customFormat="1" ht="12" customHeight="1" x14ac:dyDescent="0.55000000000000004">
      <c r="A190" s="310"/>
      <c r="B190" s="311"/>
      <c r="C190" s="311"/>
      <c r="D190" s="311"/>
      <c r="E190" s="311"/>
      <c r="F190" s="311"/>
      <c r="G190" s="311"/>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1"/>
      <c r="AY190" s="311"/>
      <c r="AZ190" s="311"/>
      <c r="BA190" s="311"/>
      <c r="BB190" s="312"/>
      <c r="BF190" s="87"/>
      <c r="BG190" s="11"/>
      <c r="BH190" s="11"/>
      <c r="BI190" s="20"/>
      <c r="BJ190" s="1"/>
    </row>
    <row r="191" spans="1:62" s="13" customFormat="1" ht="12" customHeight="1" x14ac:dyDescent="0.55000000000000004">
      <c r="A191" s="313"/>
      <c r="B191" s="314"/>
      <c r="C191" s="314"/>
      <c r="D191" s="314"/>
      <c r="E191" s="314"/>
      <c r="F191" s="314"/>
      <c r="G191" s="314"/>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4"/>
      <c r="AY191" s="314"/>
      <c r="AZ191" s="314"/>
      <c r="BA191" s="314"/>
      <c r="BB191" s="315"/>
      <c r="BF191" s="87"/>
      <c r="BG191" s="11"/>
      <c r="BH191" s="11"/>
      <c r="BI191" s="20"/>
      <c r="BJ191" s="1"/>
    </row>
    <row r="192" spans="1:62" s="13" customFormat="1" ht="12" x14ac:dyDescent="0.55000000000000004">
      <c r="A192" s="140"/>
      <c r="B192" s="140"/>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K192" s="140"/>
      <c r="AL192" s="140"/>
      <c r="AM192" s="140"/>
      <c r="AN192" s="140"/>
      <c r="AO192" s="140"/>
      <c r="AP192" s="140"/>
      <c r="AQ192" s="140"/>
      <c r="AR192" s="140"/>
      <c r="AS192" s="140"/>
      <c r="AT192" s="140"/>
      <c r="AU192" s="140"/>
      <c r="AV192" s="140"/>
      <c r="AW192" s="140"/>
      <c r="AX192" s="140"/>
      <c r="AY192" s="140"/>
      <c r="AZ192" s="140"/>
      <c r="BA192" s="140"/>
      <c r="BB192" s="140"/>
      <c r="BF192" s="87"/>
      <c r="BG192" s="11"/>
      <c r="BH192" s="11"/>
      <c r="BI192" s="20"/>
      <c r="BJ192" s="1"/>
    </row>
    <row r="193" spans="1:62" s="13" customFormat="1" ht="12" x14ac:dyDescent="0.55000000000000004">
      <c r="A193" s="316" t="s">
        <v>351</v>
      </c>
      <c r="B193" s="316"/>
      <c r="C193" s="316"/>
      <c r="D193" s="316"/>
      <c r="E193" s="316"/>
      <c r="F193" s="316"/>
      <c r="G193" s="316"/>
      <c r="H193" s="316"/>
      <c r="I193" s="316"/>
      <c r="J193" s="316"/>
      <c r="K193" s="316"/>
      <c r="L193" s="316"/>
      <c r="M193" s="316"/>
      <c r="N193" s="316"/>
      <c r="O193" s="316"/>
      <c r="P193" s="316"/>
      <c r="Q193" s="316"/>
      <c r="R193" s="316"/>
      <c r="S193" s="316"/>
      <c r="T193" s="316"/>
      <c r="U193" s="316"/>
      <c r="V193" s="316"/>
      <c r="W193" s="316"/>
      <c r="X193" s="316"/>
      <c r="Y193" s="316"/>
      <c r="Z193" s="316"/>
      <c r="AA193" s="316"/>
      <c r="AB193" s="316"/>
      <c r="AC193" s="316"/>
      <c r="AD193" s="316"/>
      <c r="AE193" s="316"/>
      <c r="AF193" s="316"/>
      <c r="AG193" s="316"/>
      <c r="AH193" s="316"/>
      <c r="AI193" s="316"/>
      <c r="AJ193" s="316"/>
      <c r="AK193" s="316"/>
      <c r="AL193" s="316"/>
      <c r="AM193" s="316"/>
      <c r="AN193" s="316"/>
      <c r="AO193" s="316"/>
      <c r="AP193" s="316"/>
      <c r="AQ193" s="316"/>
      <c r="AR193" s="316"/>
      <c r="AS193" s="316"/>
      <c r="AT193" s="316"/>
      <c r="AU193" s="316"/>
      <c r="AV193" s="316"/>
      <c r="AW193" s="316"/>
      <c r="AX193" s="316"/>
      <c r="AY193" s="316"/>
      <c r="AZ193" s="316"/>
      <c r="BA193" s="316"/>
      <c r="BB193" s="316"/>
      <c r="BF193" s="87"/>
      <c r="BG193" s="11"/>
      <c r="BH193" s="11"/>
      <c r="BI193" s="20"/>
      <c r="BJ193" s="1"/>
    </row>
    <row r="194" spans="1:62" s="13" customFormat="1" ht="12" x14ac:dyDescent="0.55000000000000004">
      <c r="A194" s="276" t="s">
        <v>76</v>
      </c>
      <c r="B194" s="276"/>
      <c r="C194" s="276"/>
      <c r="D194" s="276"/>
      <c r="E194" s="276"/>
      <c r="F194" s="276"/>
      <c r="G194" s="276"/>
      <c r="H194" s="276"/>
      <c r="I194" s="276"/>
      <c r="J194" s="276"/>
      <c r="K194" s="276"/>
      <c r="L194" s="276"/>
      <c r="M194" s="276"/>
      <c r="N194" s="276"/>
      <c r="O194" s="276"/>
      <c r="P194" s="276"/>
      <c r="Q194" s="276"/>
      <c r="R194" s="276"/>
      <c r="S194" s="276"/>
      <c r="T194" s="276"/>
      <c r="U194" s="276"/>
      <c r="V194" s="276"/>
      <c r="W194" s="276"/>
      <c r="X194" s="276"/>
      <c r="Y194" s="276"/>
      <c r="Z194" s="276"/>
      <c r="AA194" s="276"/>
      <c r="AB194" s="276"/>
      <c r="AC194" s="276"/>
      <c r="AD194" s="276"/>
      <c r="AE194" s="276"/>
      <c r="AF194" s="276"/>
      <c r="AG194" s="276"/>
      <c r="AH194" s="276"/>
      <c r="AI194" s="276"/>
      <c r="AJ194" s="276"/>
      <c r="AK194" s="276"/>
      <c r="AL194" s="276"/>
      <c r="AM194" s="276"/>
      <c r="AN194" s="276"/>
      <c r="AO194" s="276"/>
      <c r="AP194" s="276"/>
      <c r="AQ194" s="276"/>
      <c r="AR194" s="276"/>
      <c r="AS194" s="276"/>
      <c r="AT194" s="276"/>
      <c r="AU194" s="276"/>
      <c r="AV194" s="276"/>
      <c r="AW194" s="276"/>
      <c r="AX194" s="276"/>
      <c r="AY194" s="276"/>
      <c r="AZ194" s="276"/>
      <c r="BA194" s="276"/>
      <c r="BB194" s="276"/>
      <c r="BF194" s="87"/>
      <c r="BG194" s="11"/>
      <c r="BH194" s="11"/>
      <c r="BI194" s="20"/>
      <c r="BJ194" s="1"/>
    </row>
    <row r="195" spans="1:62" s="13" customFormat="1" ht="12" x14ac:dyDescent="0.55000000000000004">
      <c r="A195" s="276"/>
      <c r="B195" s="276"/>
      <c r="C195" s="276"/>
      <c r="D195" s="276"/>
      <c r="E195" s="276"/>
      <c r="F195" s="276"/>
      <c r="G195" s="276"/>
      <c r="H195" s="276"/>
      <c r="I195" s="276"/>
      <c r="J195" s="276"/>
      <c r="K195" s="276"/>
      <c r="L195" s="276"/>
      <c r="M195" s="276"/>
      <c r="N195" s="276"/>
      <c r="O195" s="276"/>
      <c r="P195" s="276"/>
      <c r="Q195" s="276"/>
      <c r="R195" s="276"/>
      <c r="S195" s="276"/>
      <c r="T195" s="276"/>
      <c r="U195" s="276"/>
      <c r="V195" s="276"/>
      <c r="W195" s="276"/>
      <c r="X195" s="276"/>
      <c r="Y195" s="276"/>
      <c r="Z195" s="276"/>
      <c r="AA195" s="276"/>
      <c r="AB195" s="276"/>
      <c r="AC195" s="276"/>
      <c r="AD195" s="276"/>
      <c r="AE195" s="276"/>
      <c r="AF195" s="276"/>
      <c r="AG195" s="276"/>
      <c r="AH195" s="276"/>
      <c r="AI195" s="276"/>
      <c r="AJ195" s="276"/>
      <c r="AK195" s="276"/>
      <c r="AL195" s="276"/>
      <c r="AM195" s="276"/>
      <c r="AN195" s="276"/>
      <c r="AO195" s="276"/>
      <c r="AP195" s="276"/>
      <c r="AQ195" s="276"/>
      <c r="AR195" s="276"/>
      <c r="AS195" s="276"/>
      <c r="AT195" s="276"/>
      <c r="AU195" s="276"/>
      <c r="AV195" s="276"/>
      <c r="AW195" s="276"/>
      <c r="AX195" s="276"/>
      <c r="AY195" s="276"/>
      <c r="AZ195" s="276"/>
      <c r="BA195" s="276"/>
      <c r="BB195" s="276"/>
      <c r="BF195" s="87"/>
      <c r="BG195" s="11"/>
      <c r="BH195" s="11"/>
      <c r="BI195" s="20"/>
      <c r="BJ195" s="1"/>
    </row>
    <row r="196" spans="1:62" s="14" customFormat="1" ht="12" customHeight="1" x14ac:dyDescent="0.55000000000000004">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317" t="str">
        <f>"現在の文字数は　　"&amp;LEN(A197)&amp;"　　文字です"</f>
        <v>現在の文字数は　　0　　文字です</v>
      </c>
      <c r="AM196" s="317"/>
      <c r="AN196" s="317"/>
      <c r="AO196" s="317"/>
      <c r="AP196" s="317"/>
      <c r="AQ196" s="317"/>
      <c r="AR196" s="317"/>
      <c r="AS196" s="317"/>
      <c r="AT196" s="317"/>
      <c r="AU196" s="317"/>
      <c r="AV196" s="317"/>
      <c r="AW196" s="317"/>
      <c r="AX196" s="317"/>
      <c r="AY196" s="317"/>
      <c r="AZ196" s="317"/>
      <c r="BA196" s="317"/>
      <c r="BB196" s="317"/>
      <c r="BF196" s="87"/>
      <c r="BG196" s="15"/>
      <c r="BH196" s="15"/>
      <c r="BI196" s="15"/>
    </row>
    <row r="197" spans="1:62" s="14" customFormat="1" ht="12" customHeight="1" x14ac:dyDescent="0.55000000000000004">
      <c r="A197" s="310"/>
      <c r="B197" s="311"/>
      <c r="C197" s="311"/>
      <c r="D197" s="311"/>
      <c r="E197" s="311"/>
      <c r="F197" s="311"/>
      <c r="G197" s="311"/>
      <c r="H197" s="311"/>
      <c r="I197" s="311"/>
      <c r="J197" s="311"/>
      <c r="K197" s="311"/>
      <c r="L197" s="311"/>
      <c r="M197" s="311"/>
      <c r="N197" s="311"/>
      <c r="O197" s="311"/>
      <c r="P197" s="311"/>
      <c r="Q197" s="311"/>
      <c r="R197" s="311"/>
      <c r="S197" s="311"/>
      <c r="T197" s="311"/>
      <c r="U197" s="311"/>
      <c r="V197" s="311"/>
      <c r="W197" s="311"/>
      <c r="X197" s="311"/>
      <c r="Y197" s="311"/>
      <c r="Z197" s="311"/>
      <c r="AA197" s="311"/>
      <c r="AB197" s="311"/>
      <c r="AC197" s="311"/>
      <c r="AD197" s="311"/>
      <c r="AE197" s="311"/>
      <c r="AF197" s="311"/>
      <c r="AG197" s="311"/>
      <c r="AH197" s="311"/>
      <c r="AI197" s="311"/>
      <c r="AJ197" s="311"/>
      <c r="AK197" s="311"/>
      <c r="AL197" s="311"/>
      <c r="AM197" s="311"/>
      <c r="AN197" s="311"/>
      <c r="AO197" s="311"/>
      <c r="AP197" s="311"/>
      <c r="AQ197" s="311"/>
      <c r="AR197" s="311"/>
      <c r="AS197" s="311"/>
      <c r="AT197" s="311"/>
      <c r="AU197" s="311"/>
      <c r="AV197" s="311"/>
      <c r="AW197" s="311"/>
      <c r="AX197" s="311"/>
      <c r="AY197" s="311"/>
      <c r="AZ197" s="311"/>
      <c r="BA197" s="311"/>
      <c r="BB197" s="312"/>
      <c r="BF197" s="87"/>
      <c r="BG197" s="15"/>
      <c r="BH197" s="15"/>
      <c r="BI197" s="15"/>
    </row>
    <row r="198" spans="1:62" s="14" customFormat="1" ht="12" x14ac:dyDescent="0.55000000000000004">
      <c r="A198" s="318"/>
      <c r="B198" s="319"/>
      <c r="C198" s="319"/>
      <c r="D198" s="319"/>
      <c r="E198" s="319"/>
      <c r="F198" s="319"/>
      <c r="G198" s="319"/>
      <c r="H198" s="319"/>
      <c r="I198" s="319"/>
      <c r="J198" s="319"/>
      <c r="K198" s="319"/>
      <c r="L198" s="319"/>
      <c r="M198" s="319"/>
      <c r="N198" s="319"/>
      <c r="O198" s="319"/>
      <c r="P198" s="319"/>
      <c r="Q198" s="319"/>
      <c r="R198" s="319"/>
      <c r="S198" s="319"/>
      <c r="T198" s="319"/>
      <c r="U198" s="319"/>
      <c r="V198" s="319"/>
      <c r="W198" s="319"/>
      <c r="X198" s="319"/>
      <c r="Y198" s="319"/>
      <c r="Z198" s="319"/>
      <c r="AA198" s="319"/>
      <c r="AB198" s="319"/>
      <c r="AC198" s="319"/>
      <c r="AD198" s="319"/>
      <c r="AE198" s="319"/>
      <c r="AF198" s="319"/>
      <c r="AG198" s="319"/>
      <c r="AH198" s="319"/>
      <c r="AI198" s="319"/>
      <c r="AJ198" s="319"/>
      <c r="AK198" s="319"/>
      <c r="AL198" s="319"/>
      <c r="AM198" s="319"/>
      <c r="AN198" s="319"/>
      <c r="AO198" s="319"/>
      <c r="AP198" s="319"/>
      <c r="AQ198" s="319"/>
      <c r="AR198" s="319"/>
      <c r="AS198" s="319"/>
      <c r="AT198" s="319"/>
      <c r="AU198" s="319"/>
      <c r="AV198" s="319"/>
      <c r="AW198" s="319"/>
      <c r="AX198" s="319"/>
      <c r="AY198" s="319"/>
      <c r="AZ198" s="319"/>
      <c r="BA198" s="319"/>
      <c r="BB198" s="320"/>
      <c r="BF198" s="87"/>
      <c r="BG198" s="15"/>
      <c r="BH198" s="15"/>
      <c r="BI198" s="15"/>
    </row>
    <row r="199" spans="1:62" s="13" customFormat="1" ht="12" x14ac:dyDescent="0.55000000000000004">
      <c r="A199" s="318"/>
      <c r="B199" s="319"/>
      <c r="C199" s="319"/>
      <c r="D199" s="319"/>
      <c r="E199" s="319"/>
      <c r="F199" s="319"/>
      <c r="G199" s="319"/>
      <c r="H199" s="319"/>
      <c r="I199" s="319"/>
      <c r="J199" s="319"/>
      <c r="K199" s="319"/>
      <c r="L199" s="319"/>
      <c r="M199" s="319"/>
      <c r="N199" s="319"/>
      <c r="O199" s="319"/>
      <c r="P199" s="319"/>
      <c r="Q199" s="319"/>
      <c r="R199" s="319"/>
      <c r="S199" s="319"/>
      <c r="T199" s="319"/>
      <c r="U199" s="319"/>
      <c r="V199" s="319"/>
      <c r="W199" s="319"/>
      <c r="X199" s="319"/>
      <c r="Y199" s="319"/>
      <c r="Z199" s="319"/>
      <c r="AA199" s="319"/>
      <c r="AB199" s="319"/>
      <c r="AC199" s="319"/>
      <c r="AD199" s="319"/>
      <c r="AE199" s="319"/>
      <c r="AF199" s="319"/>
      <c r="AG199" s="319"/>
      <c r="AH199" s="319"/>
      <c r="AI199" s="319"/>
      <c r="AJ199" s="319"/>
      <c r="AK199" s="319"/>
      <c r="AL199" s="319"/>
      <c r="AM199" s="319"/>
      <c r="AN199" s="319"/>
      <c r="AO199" s="319"/>
      <c r="AP199" s="319"/>
      <c r="AQ199" s="319"/>
      <c r="AR199" s="319"/>
      <c r="AS199" s="319"/>
      <c r="AT199" s="319"/>
      <c r="AU199" s="319"/>
      <c r="AV199" s="319"/>
      <c r="AW199" s="319"/>
      <c r="AX199" s="319"/>
      <c r="AY199" s="319"/>
      <c r="AZ199" s="319"/>
      <c r="BA199" s="319"/>
      <c r="BB199" s="320"/>
      <c r="BF199" s="87"/>
      <c r="BG199" s="11"/>
      <c r="BH199" s="11"/>
      <c r="BI199" s="20"/>
      <c r="BJ199" s="1"/>
    </row>
    <row r="200" spans="1:62" s="13" customFormat="1" ht="12" x14ac:dyDescent="0.55000000000000004">
      <c r="A200" s="313"/>
      <c r="B200" s="314"/>
      <c r="C200" s="314"/>
      <c r="D200" s="314"/>
      <c r="E200" s="314"/>
      <c r="F200" s="314"/>
      <c r="G200" s="314"/>
      <c r="H200" s="314"/>
      <c r="I200" s="314"/>
      <c r="J200" s="314"/>
      <c r="K200" s="314"/>
      <c r="L200" s="314"/>
      <c r="M200" s="314"/>
      <c r="N200" s="314"/>
      <c r="O200" s="314"/>
      <c r="P200" s="314"/>
      <c r="Q200" s="314"/>
      <c r="R200" s="314"/>
      <c r="S200" s="314"/>
      <c r="T200" s="314"/>
      <c r="U200" s="314"/>
      <c r="V200" s="314"/>
      <c r="W200" s="314"/>
      <c r="X200" s="314"/>
      <c r="Y200" s="314"/>
      <c r="Z200" s="314"/>
      <c r="AA200" s="314"/>
      <c r="AB200" s="314"/>
      <c r="AC200" s="314"/>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4"/>
      <c r="AY200" s="314"/>
      <c r="AZ200" s="314"/>
      <c r="BA200" s="314"/>
      <c r="BB200" s="315"/>
      <c r="BF200" s="87"/>
      <c r="BG200" s="11"/>
      <c r="BH200" s="11"/>
      <c r="BI200" s="20"/>
      <c r="BJ200" s="1"/>
    </row>
    <row r="201" spans="1:62" s="13" customFormat="1" x14ac:dyDescent="0.55000000000000004">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F201" s="87"/>
      <c r="BG201" s="11"/>
      <c r="BH201" s="11"/>
      <c r="BI201" s="20"/>
      <c r="BJ201" s="1"/>
    </row>
    <row r="202" spans="1:62" s="6" customFormat="1" ht="12" customHeight="1" x14ac:dyDescent="0.55000000000000004">
      <c r="A202" s="275" t="s">
        <v>339</v>
      </c>
      <c r="B202" s="275"/>
      <c r="C202" s="275"/>
      <c r="D202" s="275"/>
      <c r="E202" s="275"/>
      <c r="F202" s="275"/>
      <c r="G202" s="275"/>
      <c r="H202" s="275"/>
      <c r="I202" s="275"/>
      <c r="J202" s="275"/>
      <c r="K202" s="275"/>
      <c r="L202" s="275"/>
      <c r="M202" s="275"/>
      <c r="N202" s="275"/>
      <c r="O202" s="275"/>
      <c r="P202" s="275"/>
      <c r="Q202" s="275"/>
      <c r="R202" s="275"/>
      <c r="S202" s="275"/>
      <c r="T202" s="275"/>
      <c r="U202" s="275"/>
      <c r="V202" s="275"/>
      <c r="W202" s="275"/>
      <c r="X202" s="275"/>
      <c r="Y202" s="275"/>
      <c r="Z202" s="275"/>
      <c r="AA202" s="275"/>
      <c r="AB202" s="275"/>
      <c r="AC202" s="275"/>
      <c r="AD202" s="275"/>
      <c r="AE202" s="275"/>
      <c r="AF202" s="275"/>
      <c r="AG202" s="275"/>
      <c r="AH202" s="275"/>
      <c r="AI202" s="275"/>
      <c r="AJ202" s="275"/>
      <c r="AK202" s="275"/>
      <c r="AL202" s="275"/>
      <c r="AM202" s="275"/>
      <c r="AN202" s="275"/>
      <c r="AO202" s="275"/>
      <c r="AP202" s="275"/>
      <c r="AQ202" s="275"/>
      <c r="AR202" s="275"/>
      <c r="AS202" s="275"/>
      <c r="AT202" s="275"/>
      <c r="AU202" s="275"/>
      <c r="AV202" s="275"/>
      <c r="AW202" s="275"/>
      <c r="AX202" s="275"/>
      <c r="AY202" s="275"/>
      <c r="AZ202" s="275"/>
      <c r="BA202" s="275"/>
      <c r="BB202" s="275"/>
      <c r="BF202" s="91"/>
      <c r="BG202" s="97"/>
      <c r="BH202" s="97"/>
      <c r="BI202" s="98"/>
      <c r="BJ202" s="7"/>
    </row>
    <row r="203" spans="1:62" s="6" customFormat="1" ht="25.5" customHeight="1" x14ac:dyDescent="0.55000000000000004">
      <c r="A203" s="276" t="s">
        <v>77</v>
      </c>
      <c r="B203" s="276"/>
      <c r="C203" s="276"/>
      <c r="D203" s="276"/>
      <c r="E203" s="276"/>
      <c r="F203" s="276"/>
      <c r="G203" s="276"/>
      <c r="H203" s="276"/>
      <c r="I203" s="276"/>
      <c r="J203" s="276"/>
      <c r="K203" s="276"/>
      <c r="L203" s="276"/>
      <c r="M203" s="276"/>
      <c r="N203" s="276"/>
      <c r="O203" s="276"/>
      <c r="P203" s="276"/>
      <c r="Q203" s="276"/>
      <c r="R203" s="276"/>
      <c r="S203" s="276"/>
      <c r="T203" s="276"/>
      <c r="U203" s="276"/>
      <c r="V203" s="276"/>
      <c r="W203" s="276"/>
      <c r="X203" s="276"/>
      <c r="Y203" s="276"/>
      <c r="Z203" s="276"/>
      <c r="AA203" s="276"/>
      <c r="AB203" s="276"/>
      <c r="AC203" s="276"/>
      <c r="AD203" s="276"/>
      <c r="AE203" s="276"/>
      <c r="AF203" s="276"/>
      <c r="AG203" s="276"/>
      <c r="AH203" s="276"/>
      <c r="AI203" s="276"/>
      <c r="AJ203" s="276"/>
      <c r="AK203" s="276"/>
      <c r="AL203" s="276"/>
      <c r="AM203" s="276"/>
      <c r="AN203" s="276"/>
      <c r="AO203" s="276"/>
      <c r="AP203" s="276"/>
      <c r="AQ203" s="276"/>
      <c r="AR203" s="276"/>
      <c r="AS203" s="276"/>
      <c r="AT203" s="276"/>
      <c r="AU203" s="276"/>
      <c r="AV203" s="276"/>
      <c r="AW203" s="276"/>
      <c r="AX203" s="276"/>
      <c r="AY203" s="276"/>
      <c r="AZ203" s="276"/>
      <c r="BA203" s="276"/>
      <c r="BB203" s="276"/>
      <c r="BF203" s="91"/>
      <c r="BG203" s="97"/>
      <c r="BH203" s="97"/>
      <c r="BI203" s="98"/>
      <c r="BJ203" s="7"/>
    </row>
    <row r="204" spans="1:62" s="6" customFormat="1" ht="12" customHeight="1" x14ac:dyDescent="0.55000000000000004">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341"/>
      <c r="AM204" s="341"/>
      <c r="AN204" s="341"/>
      <c r="AO204" s="341"/>
      <c r="AP204" s="341"/>
      <c r="AQ204" s="341"/>
      <c r="AR204" s="341"/>
      <c r="AS204" s="341"/>
      <c r="AT204" s="341"/>
      <c r="AU204" s="341"/>
      <c r="AV204" s="341"/>
      <c r="AW204" s="341"/>
      <c r="AX204" s="341"/>
      <c r="AY204" s="341"/>
      <c r="AZ204" s="341"/>
      <c r="BA204" s="341"/>
      <c r="BB204" s="341"/>
      <c r="BF204" s="91"/>
      <c r="BG204" s="97"/>
      <c r="BH204" s="97"/>
      <c r="BI204" s="98"/>
      <c r="BJ204" s="7"/>
    </row>
    <row r="205" spans="1:62" s="13" customFormat="1" ht="12" customHeight="1" x14ac:dyDescent="0.55000000000000004">
      <c r="A205" s="310"/>
      <c r="B205" s="311"/>
      <c r="C205" s="311"/>
      <c r="D205" s="311"/>
      <c r="E205" s="311"/>
      <c r="F205" s="311"/>
      <c r="G205" s="311"/>
      <c r="H205" s="311"/>
      <c r="I205" s="311"/>
      <c r="J205" s="311"/>
      <c r="K205" s="311"/>
      <c r="L205" s="311"/>
      <c r="M205" s="311"/>
      <c r="N205" s="311"/>
      <c r="O205" s="311"/>
      <c r="P205" s="311"/>
      <c r="Q205" s="311"/>
      <c r="R205" s="311"/>
      <c r="S205" s="311"/>
      <c r="T205" s="311"/>
      <c r="U205" s="311"/>
      <c r="V205" s="311"/>
      <c r="W205" s="311"/>
      <c r="X205" s="311"/>
      <c r="Y205" s="311"/>
      <c r="Z205" s="311"/>
      <c r="AA205" s="311"/>
      <c r="AB205" s="311"/>
      <c r="AC205" s="311"/>
      <c r="AD205" s="311"/>
      <c r="AE205" s="311"/>
      <c r="AF205" s="311"/>
      <c r="AG205" s="311"/>
      <c r="AH205" s="311"/>
      <c r="AI205" s="311"/>
      <c r="AJ205" s="311"/>
      <c r="AK205" s="311"/>
      <c r="AL205" s="311"/>
      <c r="AM205" s="311"/>
      <c r="AN205" s="311"/>
      <c r="AO205" s="311"/>
      <c r="AP205" s="311"/>
      <c r="AQ205" s="311"/>
      <c r="AR205" s="311"/>
      <c r="AS205" s="311"/>
      <c r="AT205" s="311"/>
      <c r="AU205" s="311"/>
      <c r="AV205" s="311"/>
      <c r="AW205" s="311"/>
      <c r="AX205" s="311"/>
      <c r="AY205" s="311"/>
      <c r="AZ205" s="311"/>
      <c r="BA205" s="311"/>
      <c r="BB205" s="312"/>
      <c r="BF205" s="87"/>
      <c r="BG205" s="11"/>
      <c r="BH205" s="11"/>
      <c r="BI205" s="20"/>
      <c r="BJ205" s="1"/>
    </row>
    <row r="206" spans="1:62" s="14" customFormat="1" ht="12" customHeight="1" x14ac:dyDescent="0.55000000000000004">
      <c r="A206" s="318"/>
      <c r="B206" s="319"/>
      <c r="C206" s="319"/>
      <c r="D206" s="319"/>
      <c r="E206" s="319"/>
      <c r="F206" s="319"/>
      <c r="G206" s="319"/>
      <c r="H206" s="319"/>
      <c r="I206" s="319"/>
      <c r="J206" s="319"/>
      <c r="K206" s="319"/>
      <c r="L206" s="319"/>
      <c r="M206" s="319"/>
      <c r="N206" s="319"/>
      <c r="O206" s="319"/>
      <c r="P206" s="319"/>
      <c r="Q206" s="319"/>
      <c r="R206" s="319"/>
      <c r="S206" s="319"/>
      <c r="T206" s="319"/>
      <c r="U206" s="319"/>
      <c r="V206" s="319"/>
      <c r="W206" s="319"/>
      <c r="X206" s="319"/>
      <c r="Y206" s="319"/>
      <c r="Z206" s="319"/>
      <c r="AA206" s="319"/>
      <c r="AB206" s="319"/>
      <c r="AC206" s="319"/>
      <c r="AD206" s="319"/>
      <c r="AE206" s="319"/>
      <c r="AF206" s="319"/>
      <c r="AG206" s="319"/>
      <c r="AH206" s="319"/>
      <c r="AI206" s="319"/>
      <c r="AJ206" s="319"/>
      <c r="AK206" s="319"/>
      <c r="AL206" s="319"/>
      <c r="AM206" s="319"/>
      <c r="AN206" s="319"/>
      <c r="AO206" s="319"/>
      <c r="AP206" s="319"/>
      <c r="AQ206" s="319"/>
      <c r="AR206" s="319"/>
      <c r="AS206" s="319"/>
      <c r="AT206" s="319"/>
      <c r="AU206" s="319"/>
      <c r="AV206" s="319"/>
      <c r="AW206" s="319"/>
      <c r="AX206" s="319"/>
      <c r="AY206" s="319"/>
      <c r="AZ206" s="319"/>
      <c r="BA206" s="319"/>
      <c r="BB206" s="320"/>
      <c r="BF206" s="87"/>
      <c r="BG206" s="15"/>
      <c r="BH206" s="15"/>
      <c r="BI206" s="15"/>
    </row>
    <row r="207" spans="1:62" s="13" customFormat="1" ht="12" x14ac:dyDescent="0.55000000000000004">
      <c r="A207" s="318"/>
      <c r="B207" s="319"/>
      <c r="C207" s="319"/>
      <c r="D207" s="319"/>
      <c r="E207" s="319"/>
      <c r="F207" s="319"/>
      <c r="G207" s="319"/>
      <c r="H207" s="319"/>
      <c r="I207" s="319"/>
      <c r="J207" s="319"/>
      <c r="K207" s="319"/>
      <c r="L207" s="319"/>
      <c r="M207" s="319"/>
      <c r="N207" s="319"/>
      <c r="O207" s="319"/>
      <c r="P207" s="319"/>
      <c r="Q207" s="319"/>
      <c r="R207" s="319"/>
      <c r="S207" s="319"/>
      <c r="T207" s="319"/>
      <c r="U207" s="319"/>
      <c r="V207" s="319"/>
      <c r="W207" s="319"/>
      <c r="X207" s="319"/>
      <c r="Y207" s="319"/>
      <c r="Z207" s="319"/>
      <c r="AA207" s="319"/>
      <c r="AB207" s="319"/>
      <c r="AC207" s="319"/>
      <c r="AD207" s="319"/>
      <c r="AE207" s="319"/>
      <c r="AF207" s="319"/>
      <c r="AG207" s="319"/>
      <c r="AH207" s="319"/>
      <c r="AI207" s="319"/>
      <c r="AJ207" s="319"/>
      <c r="AK207" s="319"/>
      <c r="AL207" s="319"/>
      <c r="AM207" s="319"/>
      <c r="AN207" s="319"/>
      <c r="AO207" s="319"/>
      <c r="AP207" s="319"/>
      <c r="AQ207" s="319"/>
      <c r="AR207" s="319"/>
      <c r="AS207" s="319"/>
      <c r="AT207" s="319"/>
      <c r="AU207" s="319"/>
      <c r="AV207" s="319"/>
      <c r="AW207" s="319"/>
      <c r="AX207" s="319"/>
      <c r="AY207" s="319"/>
      <c r="AZ207" s="319"/>
      <c r="BA207" s="319"/>
      <c r="BB207" s="320"/>
      <c r="BF207" s="87"/>
      <c r="BG207" s="11"/>
      <c r="BH207" s="11"/>
      <c r="BI207" s="20"/>
      <c r="BJ207" s="1"/>
    </row>
    <row r="208" spans="1:62" s="13" customFormat="1" ht="12" x14ac:dyDescent="0.55000000000000004">
      <c r="A208" s="313"/>
      <c r="B208" s="314"/>
      <c r="C208" s="314"/>
      <c r="D208" s="314"/>
      <c r="E208" s="314"/>
      <c r="F208" s="314"/>
      <c r="G208" s="314"/>
      <c r="H208" s="314"/>
      <c r="I208" s="314"/>
      <c r="J208" s="314"/>
      <c r="K208" s="314"/>
      <c r="L208" s="314"/>
      <c r="M208" s="314"/>
      <c r="N208" s="314"/>
      <c r="O208" s="314"/>
      <c r="P208" s="314"/>
      <c r="Q208" s="314"/>
      <c r="R208" s="314"/>
      <c r="S208" s="314"/>
      <c r="T208" s="314"/>
      <c r="U208" s="314"/>
      <c r="V208" s="314"/>
      <c r="W208" s="314"/>
      <c r="X208" s="314"/>
      <c r="Y208" s="314"/>
      <c r="Z208" s="314"/>
      <c r="AA208" s="314"/>
      <c r="AB208" s="314"/>
      <c r="AC208" s="314"/>
      <c r="AD208" s="314"/>
      <c r="AE208" s="314"/>
      <c r="AF208" s="314"/>
      <c r="AG208" s="314"/>
      <c r="AH208" s="314"/>
      <c r="AI208" s="314"/>
      <c r="AJ208" s="314"/>
      <c r="AK208" s="314"/>
      <c r="AL208" s="314"/>
      <c r="AM208" s="314"/>
      <c r="AN208" s="314"/>
      <c r="AO208" s="314"/>
      <c r="AP208" s="314"/>
      <c r="AQ208" s="314"/>
      <c r="AR208" s="314"/>
      <c r="AS208" s="314"/>
      <c r="AT208" s="314"/>
      <c r="AU208" s="314"/>
      <c r="AV208" s="314"/>
      <c r="AW208" s="314"/>
      <c r="AX208" s="314"/>
      <c r="AY208" s="314"/>
      <c r="AZ208" s="314"/>
      <c r="BA208" s="314"/>
      <c r="BB208" s="315"/>
      <c r="BF208" s="87"/>
      <c r="BG208" s="11"/>
      <c r="BH208" s="11"/>
      <c r="BI208" s="20"/>
      <c r="BJ208" s="1"/>
    </row>
    <row r="209" spans="1:62" s="13" customFormat="1" ht="12" x14ac:dyDescent="0.55000000000000004">
      <c r="A209" s="141"/>
      <c r="B209" s="141"/>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c r="AL209" s="141"/>
      <c r="AM209" s="141"/>
      <c r="AN209" s="141"/>
      <c r="AO209" s="141"/>
      <c r="AP209" s="141"/>
      <c r="AQ209" s="141"/>
      <c r="AR209" s="141"/>
      <c r="AS209" s="141"/>
      <c r="AT209" s="141"/>
      <c r="AU209" s="141"/>
      <c r="AV209" s="141"/>
      <c r="AW209" s="141"/>
      <c r="AX209" s="141"/>
      <c r="AY209" s="141"/>
      <c r="AZ209" s="141"/>
      <c r="BA209" s="141"/>
      <c r="BB209" s="141"/>
      <c r="BF209" s="87"/>
      <c r="BG209" s="11"/>
      <c r="BH209" s="11"/>
      <c r="BI209" s="20"/>
      <c r="BJ209" s="1"/>
    </row>
    <row r="210" spans="1:62" s="13" customFormat="1" ht="12" x14ac:dyDescent="0.55000000000000004">
      <c r="A210" s="275" t="s">
        <v>78</v>
      </c>
      <c r="B210" s="275"/>
      <c r="C210" s="275"/>
      <c r="D210" s="275"/>
      <c r="E210" s="275"/>
      <c r="F210" s="275"/>
      <c r="G210" s="275"/>
      <c r="H210" s="275"/>
      <c r="I210" s="275"/>
      <c r="J210" s="275"/>
      <c r="K210" s="275"/>
      <c r="L210" s="275"/>
      <c r="M210" s="275"/>
      <c r="N210" s="275"/>
      <c r="O210" s="275"/>
      <c r="P210" s="275"/>
      <c r="Q210" s="275"/>
      <c r="R210" s="275"/>
      <c r="S210" s="275"/>
      <c r="T210" s="275"/>
      <c r="U210" s="275"/>
      <c r="V210" s="275"/>
      <c r="W210" s="275"/>
      <c r="X210" s="275"/>
      <c r="Y210" s="275"/>
      <c r="Z210" s="275"/>
      <c r="AA210" s="275"/>
      <c r="AB210" s="275"/>
      <c r="AC210" s="275"/>
      <c r="AD210" s="275"/>
      <c r="AE210" s="275"/>
      <c r="AF210" s="275"/>
      <c r="AG210" s="275"/>
      <c r="AH210" s="275"/>
      <c r="AI210" s="275"/>
      <c r="AJ210" s="275"/>
      <c r="AK210" s="275"/>
      <c r="AL210" s="275"/>
      <c r="AM210" s="275"/>
      <c r="AN210" s="275"/>
      <c r="AO210" s="275"/>
      <c r="AP210" s="275"/>
      <c r="AQ210" s="275"/>
      <c r="AR210" s="275"/>
      <c r="AS210" s="275"/>
      <c r="AT210" s="275"/>
      <c r="AU210" s="275"/>
      <c r="AV210" s="275"/>
      <c r="AW210" s="275"/>
      <c r="AX210" s="275"/>
      <c r="AY210" s="275"/>
      <c r="AZ210" s="275"/>
      <c r="BA210" s="275"/>
      <c r="BB210" s="275"/>
      <c r="BF210" s="87"/>
      <c r="BG210" s="11"/>
      <c r="BH210" s="11"/>
      <c r="BI210" s="20"/>
      <c r="BJ210" s="1"/>
    </row>
    <row r="211" spans="1:62" s="13" customFormat="1" ht="12" x14ac:dyDescent="0.55000000000000004">
      <c r="A211" s="135"/>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35"/>
      <c r="AK211" s="135"/>
      <c r="AL211" s="135"/>
      <c r="AM211" s="135"/>
      <c r="AN211" s="135"/>
      <c r="AO211" s="135"/>
      <c r="AP211" s="135"/>
      <c r="AQ211" s="135"/>
      <c r="AR211" s="135"/>
      <c r="AS211" s="135"/>
      <c r="AT211" s="135"/>
      <c r="AU211" s="135"/>
      <c r="AV211" s="135"/>
      <c r="AW211" s="135"/>
      <c r="AX211" s="135"/>
      <c r="AY211" s="135"/>
      <c r="AZ211" s="135"/>
      <c r="BA211" s="135"/>
      <c r="BB211" s="135"/>
      <c r="BF211" s="87"/>
      <c r="BG211" s="11"/>
      <c r="BH211" s="11"/>
      <c r="BI211" s="20"/>
      <c r="BJ211" s="1"/>
    </row>
    <row r="212" spans="1:62" s="13" customFormat="1" ht="12" x14ac:dyDescent="0.55000000000000004">
      <c r="A212" s="135"/>
      <c r="B212" s="20" t="s">
        <v>79</v>
      </c>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5"/>
      <c r="AL212" s="135"/>
      <c r="AM212" s="135"/>
      <c r="AN212" s="135"/>
      <c r="AO212" s="135"/>
      <c r="AP212" s="135"/>
      <c r="AQ212" s="135"/>
      <c r="AR212" s="135"/>
      <c r="AS212" s="135"/>
      <c r="AT212" s="135"/>
      <c r="AU212" s="135"/>
      <c r="AV212" s="135"/>
      <c r="AW212" s="135"/>
      <c r="AX212" s="135"/>
      <c r="AY212" s="135"/>
      <c r="AZ212" s="135"/>
      <c r="BA212" s="135"/>
      <c r="BB212" s="135"/>
      <c r="BF212" s="87"/>
      <c r="BG212" s="11"/>
      <c r="BH212" s="11"/>
      <c r="BI212" s="20"/>
      <c r="BJ212" s="1"/>
    </row>
    <row r="213" spans="1:62" s="13" customFormat="1" ht="12" customHeight="1" x14ac:dyDescent="0.55000000000000004">
      <c r="BF213" s="87"/>
      <c r="BG213" s="11"/>
      <c r="BH213" s="11"/>
      <c r="BI213" s="20"/>
      <c r="BJ213" s="1"/>
    </row>
    <row r="214" spans="1:62" s="13" customFormat="1" x14ac:dyDescent="0.55000000000000004">
      <c r="A214" s="135"/>
      <c r="B214" s="309"/>
      <c r="C214" s="309"/>
      <c r="E214" s="20" t="s">
        <v>80</v>
      </c>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20"/>
      <c r="AF214" s="135"/>
      <c r="AG214" s="135"/>
      <c r="AH214" s="135"/>
      <c r="AI214" s="135"/>
      <c r="AJ214" s="135"/>
      <c r="AK214" s="135"/>
      <c r="AL214" s="20"/>
      <c r="AM214" s="135"/>
      <c r="AN214" s="135"/>
      <c r="AO214" s="135"/>
      <c r="AP214" s="131"/>
      <c r="AQ214" s="142"/>
      <c r="AR214" s="142"/>
      <c r="AS214" s="131"/>
      <c r="AT214" s="131"/>
      <c r="AU214" s="131"/>
      <c r="AV214" s="131"/>
      <c r="AW214" s="20"/>
      <c r="AX214" s="135"/>
      <c r="AY214" s="135"/>
      <c r="AZ214" s="135"/>
      <c r="BA214" s="135"/>
      <c r="BB214" s="135"/>
      <c r="BF214" s="87">
        <v>0</v>
      </c>
      <c r="BG214" s="11"/>
      <c r="BH214" s="11"/>
      <c r="BI214" s="20"/>
      <c r="BJ214" s="1"/>
    </row>
    <row r="215" spans="1:62" s="13" customFormat="1" ht="12" x14ac:dyDescent="0.55000000000000004">
      <c r="A215" s="20"/>
      <c r="B215" s="309"/>
      <c r="C215" s="309"/>
      <c r="E215" s="20" t="s">
        <v>413</v>
      </c>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BB215" s="20"/>
      <c r="BF215" s="87"/>
      <c r="BG215" s="11"/>
      <c r="BH215" s="11"/>
      <c r="BI215" s="20"/>
      <c r="BJ215" s="1"/>
    </row>
    <row r="216" spans="1:62" s="13" customFormat="1" x14ac:dyDescent="0.55000000000000004">
      <c r="A216" s="20"/>
      <c r="B216" s="309"/>
      <c r="C216" s="309"/>
      <c r="E216" s="20" t="s">
        <v>414</v>
      </c>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135"/>
      <c r="AG216" s="135"/>
      <c r="AH216" s="135"/>
      <c r="AI216" s="135"/>
      <c r="AJ216" s="135"/>
      <c r="AK216" s="135"/>
      <c r="AL216" s="20"/>
      <c r="AM216" s="135"/>
      <c r="AN216" s="135"/>
      <c r="AO216" s="135"/>
      <c r="AP216" s="131"/>
      <c r="AQ216" s="142"/>
      <c r="AR216" s="142"/>
      <c r="AS216" s="131"/>
      <c r="AT216" s="131"/>
      <c r="AU216" s="131"/>
      <c r="AV216" s="142"/>
      <c r="AW216" s="20"/>
      <c r="AX216" s="135"/>
      <c r="AY216" s="135"/>
      <c r="AZ216" s="135"/>
      <c r="BA216" s="135"/>
      <c r="BB216" s="20"/>
      <c r="BF216" s="87"/>
      <c r="BG216" s="11"/>
      <c r="BH216" s="11"/>
      <c r="BI216" s="20"/>
      <c r="BJ216" s="1"/>
    </row>
    <row r="217" spans="1:62" s="13" customFormat="1" ht="12" x14ac:dyDescent="0.55000000000000004">
      <c r="A217" s="143"/>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F217" s="87"/>
      <c r="BG217" s="11"/>
      <c r="BH217" s="11"/>
      <c r="BI217" s="20"/>
      <c r="BJ217" s="1"/>
    </row>
    <row r="218" spans="1:62" s="13" customFormat="1" ht="18.75" customHeight="1" x14ac:dyDescent="0.55000000000000004">
      <c r="A218" s="143"/>
      <c r="B218" s="143"/>
      <c r="C218" s="143"/>
      <c r="D218" s="143"/>
      <c r="E218" s="144" t="s">
        <v>81</v>
      </c>
      <c r="F218" s="145"/>
      <c r="G218" s="145"/>
      <c r="H218" s="145"/>
      <c r="I218" s="145"/>
      <c r="J218" s="145"/>
      <c r="K218" s="145"/>
      <c r="L218" s="144" t="s">
        <v>82</v>
      </c>
      <c r="M218" s="145"/>
      <c r="N218" s="145"/>
      <c r="O218" s="306"/>
      <c r="P218" s="306"/>
      <c r="Q218" s="306"/>
      <c r="R218" s="145" t="s">
        <v>83</v>
      </c>
      <c r="S218" s="306"/>
      <c r="T218" s="306"/>
      <c r="U218" s="144" t="s">
        <v>84</v>
      </c>
      <c r="V218" s="144"/>
      <c r="W218" s="145"/>
      <c r="X218" s="145"/>
      <c r="Y218" s="145"/>
      <c r="Z218" s="146"/>
      <c r="AA218" s="144"/>
      <c r="AB218" s="143"/>
      <c r="AC218" s="143"/>
      <c r="AD218" s="143"/>
      <c r="AE218" s="143"/>
      <c r="AF218" s="143"/>
      <c r="AG218" s="143"/>
      <c r="AH218" s="143"/>
      <c r="AI218" s="143"/>
      <c r="AJ218" s="143"/>
      <c r="AK218" s="143"/>
      <c r="AL218" s="143"/>
      <c r="AM218" s="143"/>
      <c r="AN218" s="143"/>
      <c r="AO218" s="143"/>
      <c r="AP218" s="143"/>
      <c r="AQ218" s="143"/>
      <c r="AR218" s="143"/>
      <c r="AS218" s="143"/>
      <c r="AT218" s="143"/>
      <c r="AU218" s="143"/>
      <c r="AV218" s="143"/>
      <c r="AW218" s="143"/>
      <c r="AX218" s="143"/>
      <c r="AY218" s="143"/>
      <c r="AZ218" s="143"/>
      <c r="BA218" s="143"/>
      <c r="BB218" s="143"/>
      <c r="BF218" s="19"/>
      <c r="BG218" s="11"/>
      <c r="BH218" s="11"/>
      <c r="BI218" s="20"/>
      <c r="BJ218" s="1"/>
    </row>
    <row r="219" spans="1:62" s="13" customFormat="1" ht="12" x14ac:dyDescent="0.55000000000000004">
      <c r="A219" s="143"/>
      <c r="B219" s="143"/>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c r="AQ219" s="143"/>
      <c r="AR219" s="143"/>
      <c r="AS219" s="143"/>
      <c r="AT219" s="143"/>
      <c r="AU219" s="143"/>
      <c r="AV219" s="143"/>
      <c r="AW219" s="143"/>
      <c r="AX219" s="143"/>
      <c r="AY219" s="143"/>
      <c r="AZ219" s="143"/>
      <c r="BA219" s="143"/>
      <c r="BB219" s="143"/>
      <c r="BF219" s="87"/>
      <c r="BG219" s="11"/>
      <c r="BH219" s="11"/>
      <c r="BI219" s="20"/>
      <c r="BJ219" s="1"/>
    </row>
    <row r="220" spans="1:62" s="13" customFormat="1" ht="18.75" customHeight="1" x14ac:dyDescent="0.55000000000000004">
      <c r="A220" s="400" t="s">
        <v>85</v>
      </c>
      <c r="B220" s="400"/>
      <c r="C220" s="400"/>
      <c r="D220" s="400"/>
      <c r="E220" s="400"/>
      <c r="F220" s="400"/>
      <c r="G220" s="400"/>
      <c r="H220" s="400"/>
      <c r="I220" s="400"/>
      <c r="J220" s="400"/>
      <c r="K220" s="400"/>
      <c r="L220" s="400"/>
      <c r="M220" s="400"/>
      <c r="N220" s="400"/>
      <c r="O220" s="400"/>
      <c r="P220" s="400"/>
      <c r="Q220" s="400"/>
      <c r="R220" s="400"/>
      <c r="S220" s="400"/>
      <c r="T220" s="400"/>
      <c r="U220" s="400"/>
      <c r="V220" s="400"/>
      <c r="W220" s="400"/>
      <c r="X220" s="400"/>
      <c r="Y220" s="400"/>
      <c r="Z220" s="400"/>
      <c r="AA220" s="400"/>
      <c r="AB220" s="400"/>
      <c r="AC220" s="400"/>
      <c r="AD220" s="400"/>
      <c r="AE220" s="400"/>
      <c r="AF220" s="400"/>
      <c r="AG220" s="400"/>
      <c r="AH220" s="400"/>
      <c r="AI220" s="400"/>
      <c r="AJ220" s="400"/>
      <c r="AK220" s="400"/>
      <c r="AL220" s="400"/>
      <c r="AM220" s="400"/>
      <c r="AN220" s="400"/>
      <c r="AO220" s="400"/>
      <c r="AP220" s="400"/>
      <c r="AQ220" s="400"/>
      <c r="AR220" s="400"/>
      <c r="AS220" s="400"/>
      <c r="AT220" s="400"/>
      <c r="AU220" s="400"/>
      <c r="AV220" s="400"/>
      <c r="AW220" s="400"/>
      <c r="AX220" s="400"/>
      <c r="AY220" s="400"/>
      <c r="AZ220" s="400"/>
      <c r="BA220" s="400"/>
      <c r="BB220" s="400"/>
      <c r="BF220" s="87"/>
      <c r="BG220" s="11"/>
      <c r="BH220" s="11"/>
      <c r="BI220" s="20"/>
      <c r="BJ220" s="1"/>
    </row>
    <row r="221" spans="1:62" s="13" customFormat="1" ht="12" x14ac:dyDescent="0.55000000000000004">
      <c r="BF221" s="87"/>
      <c r="BG221" s="11"/>
      <c r="BH221" s="11"/>
      <c r="BI221" s="20"/>
      <c r="BJ221" s="1"/>
    </row>
    <row r="222" spans="1:62" s="13" customFormat="1" ht="12" x14ac:dyDescent="0.55000000000000004">
      <c r="A222" s="401" t="s">
        <v>86</v>
      </c>
      <c r="B222" s="401"/>
      <c r="C222" s="401"/>
      <c r="D222" s="401"/>
      <c r="E222" s="401"/>
      <c r="F222" s="401"/>
      <c r="G222" s="401"/>
      <c r="H222" s="401"/>
      <c r="I222" s="401"/>
      <c r="J222" s="401"/>
      <c r="K222" s="401"/>
      <c r="L222" s="401"/>
      <c r="M222" s="500"/>
      <c r="N222" s="500"/>
      <c r="O222" s="500"/>
      <c r="P222" s="500"/>
      <c r="Q222" s="500"/>
      <c r="R222" s="500"/>
      <c r="S222" s="500"/>
      <c r="T222" s="500"/>
      <c r="U222" s="535" t="s">
        <v>87</v>
      </c>
      <c r="V222" s="535"/>
      <c r="X222" s="150"/>
      <c r="Y222" s="150"/>
      <c r="Z222" s="150"/>
      <c r="AA222" s="150"/>
      <c r="AB222" s="150"/>
      <c r="AC222" s="150"/>
      <c r="AD222" s="150"/>
      <c r="AH222" s="148" t="s">
        <v>88</v>
      </c>
      <c r="AI222" s="500"/>
      <c r="AJ222" s="500"/>
      <c r="AK222" s="500"/>
      <c r="AL222" s="500"/>
      <c r="AM222" s="500"/>
      <c r="AN222" s="500"/>
      <c r="AO222" s="500"/>
      <c r="AP222" s="500"/>
      <c r="AQ222" s="149" t="s">
        <v>87</v>
      </c>
      <c r="AR222" s="149"/>
      <c r="BF222" s="87"/>
      <c r="BG222" s="11"/>
      <c r="BH222" s="11"/>
      <c r="BI222" s="20"/>
      <c r="BJ222" s="1"/>
    </row>
    <row r="223" spans="1:62" s="13" customFormat="1" ht="12" x14ac:dyDescent="0.55000000000000004">
      <c r="BF223" s="87"/>
      <c r="BG223" s="11"/>
      <c r="BH223" s="11"/>
      <c r="BI223" s="20"/>
      <c r="BJ223" s="1"/>
    </row>
    <row r="224" spans="1:62" s="13" customFormat="1" ht="18.75" customHeight="1" x14ac:dyDescent="0.55000000000000004">
      <c r="A224" s="400" t="s">
        <v>425</v>
      </c>
      <c r="B224" s="400"/>
      <c r="C224" s="400"/>
      <c r="D224" s="400"/>
      <c r="E224" s="400"/>
      <c r="F224" s="400"/>
      <c r="G224" s="400"/>
      <c r="H224" s="400"/>
      <c r="I224" s="400"/>
      <c r="J224" s="400"/>
      <c r="K224" s="400"/>
      <c r="L224" s="400"/>
      <c r="M224" s="400"/>
      <c r="N224" s="400"/>
      <c r="O224" s="400"/>
      <c r="P224" s="400"/>
      <c r="Q224" s="400"/>
      <c r="R224" s="400"/>
      <c r="S224" s="400"/>
      <c r="T224" s="400"/>
      <c r="U224" s="400"/>
      <c r="V224" s="400"/>
      <c r="W224" s="400"/>
      <c r="X224" s="400"/>
      <c r="Y224" s="400"/>
      <c r="Z224" s="400"/>
      <c r="AA224" s="400"/>
      <c r="AB224" s="400"/>
      <c r="AC224" s="400"/>
      <c r="AD224" s="400"/>
      <c r="AE224" s="400"/>
      <c r="AF224" s="400"/>
      <c r="AG224" s="400"/>
      <c r="AH224" s="400"/>
      <c r="AI224" s="400"/>
      <c r="AJ224" s="400"/>
      <c r="AK224" s="400"/>
      <c r="AL224" s="400"/>
      <c r="AM224" s="400"/>
      <c r="AN224" s="400"/>
      <c r="AO224" s="400"/>
      <c r="AP224" s="400"/>
      <c r="AQ224" s="400"/>
      <c r="AR224" s="400"/>
      <c r="AS224" s="400"/>
      <c r="AT224" s="400"/>
      <c r="AU224" s="400"/>
      <c r="AV224" s="400"/>
      <c r="AW224" s="400"/>
      <c r="AX224" s="400"/>
      <c r="AY224" s="400"/>
      <c r="AZ224" s="400"/>
      <c r="BA224" s="400"/>
      <c r="BB224" s="400"/>
      <c r="BF224" s="87"/>
      <c r="BG224" s="11"/>
      <c r="BH224" s="11"/>
      <c r="BI224" s="20"/>
      <c r="BJ224" s="1"/>
    </row>
    <row r="225" spans="1:62" s="13" customFormat="1" ht="12" x14ac:dyDescent="0.55000000000000004">
      <c r="BF225" s="87"/>
      <c r="BG225" s="11"/>
      <c r="BH225" s="11"/>
      <c r="BI225" s="20"/>
      <c r="BJ225" s="1"/>
    </row>
    <row r="226" spans="1:62" s="13" customFormat="1" ht="12" x14ac:dyDescent="0.55000000000000004">
      <c r="A226" s="150"/>
      <c r="B226" s="150"/>
      <c r="C226" s="150"/>
      <c r="D226" s="150"/>
      <c r="E226" s="148" t="s">
        <v>385</v>
      </c>
      <c r="F226" s="340"/>
      <c r="G226" s="340"/>
      <c r="H226" s="340"/>
      <c r="I226" s="340"/>
      <c r="J226" s="340"/>
      <c r="K226" s="340"/>
      <c r="L226" s="340"/>
      <c r="M226" s="340"/>
      <c r="N226" s="150" t="s">
        <v>386</v>
      </c>
      <c r="R226" s="150"/>
      <c r="S226" s="150"/>
      <c r="T226" s="150"/>
      <c r="U226" s="150"/>
      <c r="V226" s="148" t="s">
        <v>426</v>
      </c>
      <c r="W226" s="150"/>
      <c r="X226" s="150" t="s">
        <v>387</v>
      </c>
      <c r="Y226" s="340"/>
      <c r="Z226" s="340"/>
      <c r="AA226" s="340"/>
      <c r="AB226" s="340"/>
      <c r="AC226" s="340"/>
      <c r="AD226" s="150" t="s">
        <v>388</v>
      </c>
      <c r="AE226" s="150"/>
      <c r="AF226" s="150" t="s">
        <v>389</v>
      </c>
      <c r="AG226" s="150"/>
      <c r="AH226" s="150" t="s">
        <v>390</v>
      </c>
      <c r="AI226" s="340"/>
      <c r="AJ226" s="340"/>
      <c r="AK226" s="340"/>
      <c r="AL226" s="340"/>
      <c r="AM226" s="340"/>
      <c r="AN226" s="150" t="s">
        <v>388</v>
      </c>
      <c r="AO226" s="150"/>
      <c r="AP226" s="150" t="s">
        <v>389</v>
      </c>
      <c r="AQ226" s="150"/>
      <c r="AR226" s="150" t="s">
        <v>391</v>
      </c>
      <c r="AS226" s="340"/>
      <c r="AT226" s="340"/>
      <c r="AU226" s="340"/>
      <c r="AV226" s="340"/>
      <c r="AW226" s="340"/>
      <c r="AX226" s="150" t="s">
        <v>388</v>
      </c>
      <c r="AY226" s="150"/>
      <c r="AZ226" s="150"/>
      <c r="BA226" s="150"/>
      <c r="BB226" s="150"/>
      <c r="BF226" s="87"/>
      <c r="BG226" s="11"/>
      <c r="BH226" s="11"/>
      <c r="BI226" s="20"/>
      <c r="BJ226" s="1"/>
    </row>
    <row r="227" spans="1:62" s="13" customFormat="1" ht="12" x14ac:dyDescent="0.55000000000000004">
      <c r="BF227" s="87"/>
      <c r="BG227" s="11"/>
      <c r="BH227" s="11"/>
      <c r="BI227" s="20"/>
      <c r="BJ227" s="1"/>
    </row>
    <row r="228" spans="1:62" s="13" customFormat="1" ht="12" x14ac:dyDescent="0.55000000000000004">
      <c r="A228" s="400" t="s">
        <v>392</v>
      </c>
      <c r="B228" s="400"/>
      <c r="C228" s="400"/>
      <c r="D228" s="400"/>
      <c r="E228" s="400"/>
      <c r="F228" s="400"/>
      <c r="G228" s="400"/>
      <c r="H228" s="400"/>
      <c r="I228" s="400"/>
      <c r="J228" s="400"/>
      <c r="K228" s="400"/>
      <c r="L228" s="400"/>
      <c r="M228" s="400"/>
      <c r="N228" s="400"/>
      <c r="O228" s="400"/>
      <c r="P228" s="400"/>
      <c r="Q228" s="400"/>
      <c r="R228" s="400"/>
      <c r="S228" s="400"/>
      <c r="T228" s="400"/>
      <c r="U228" s="400"/>
      <c r="V228" s="400"/>
      <c r="W228" s="400"/>
      <c r="X228" s="400"/>
      <c r="Y228" s="400"/>
      <c r="Z228" s="400"/>
      <c r="AA228" s="400"/>
      <c r="AB228" s="400"/>
      <c r="AC228" s="400"/>
      <c r="AD228" s="400"/>
      <c r="AE228" s="400"/>
      <c r="AF228" s="400"/>
      <c r="AG228" s="400"/>
      <c r="AH228" s="400"/>
      <c r="AI228" s="400"/>
      <c r="AJ228" s="400"/>
      <c r="AK228" s="400"/>
      <c r="AL228" s="400"/>
      <c r="AM228" s="400"/>
      <c r="AN228" s="400"/>
      <c r="AO228" s="400"/>
      <c r="AP228" s="400"/>
      <c r="AQ228" s="400"/>
      <c r="AR228" s="400"/>
      <c r="AS228" s="400"/>
      <c r="AT228" s="400"/>
      <c r="AU228" s="400"/>
      <c r="AV228" s="400"/>
      <c r="AW228" s="400"/>
      <c r="AX228" s="400"/>
      <c r="AY228" s="400"/>
      <c r="AZ228" s="400"/>
      <c r="BA228" s="400"/>
      <c r="BB228" s="400"/>
      <c r="BF228" s="87"/>
      <c r="BG228" s="11"/>
      <c r="BH228" s="11"/>
      <c r="BI228" s="20"/>
      <c r="BJ228" s="1"/>
    </row>
    <row r="229" spans="1:62" s="13" customFormat="1" ht="12" x14ac:dyDescent="0.55000000000000004">
      <c r="A229" s="342" t="s">
        <v>89</v>
      </c>
      <c r="B229" s="342"/>
      <c r="C229" s="342"/>
      <c r="D229" s="342"/>
      <c r="E229" s="342"/>
      <c r="F229" s="342"/>
      <c r="G229" s="342"/>
      <c r="H229" s="342"/>
      <c r="I229" s="342"/>
      <c r="J229" s="342"/>
      <c r="K229" s="342"/>
      <c r="L229" s="342"/>
      <c r="M229" s="342"/>
      <c r="N229" s="342"/>
      <c r="O229" s="342"/>
      <c r="P229" s="342"/>
      <c r="Q229" s="342"/>
      <c r="R229" s="342"/>
      <c r="S229" s="342"/>
      <c r="T229" s="342"/>
      <c r="U229" s="342"/>
      <c r="V229" s="342"/>
      <c r="W229" s="342"/>
      <c r="X229" s="342"/>
      <c r="Y229" s="342"/>
      <c r="Z229" s="342"/>
      <c r="AA229" s="342"/>
      <c r="AB229" s="342"/>
      <c r="AC229" s="342"/>
      <c r="AD229" s="342"/>
      <c r="AE229" s="342"/>
      <c r="AF229" s="342"/>
      <c r="AG229" s="342"/>
      <c r="AH229" s="342"/>
      <c r="AI229" s="342"/>
      <c r="AJ229" s="342"/>
      <c r="AK229" s="342"/>
      <c r="AL229" s="342"/>
      <c r="AM229" s="342"/>
      <c r="AN229" s="342"/>
      <c r="AO229" s="342"/>
      <c r="AP229" s="342"/>
      <c r="AQ229" s="342"/>
      <c r="AR229" s="342"/>
      <c r="AS229" s="342"/>
      <c r="AT229" s="342"/>
      <c r="AU229" s="342"/>
      <c r="AV229" s="342"/>
      <c r="AW229" s="342"/>
      <c r="AX229" s="342"/>
      <c r="AY229" s="342"/>
      <c r="AZ229" s="342"/>
      <c r="BA229" s="342"/>
      <c r="BB229" s="342"/>
      <c r="BF229" s="87"/>
      <c r="BG229" s="11"/>
      <c r="BH229" s="11"/>
      <c r="BI229" s="20"/>
      <c r="BJ229" s="1"/>
    </row>
    <row r="230" spans="1:62" s="13" customFormat="1" ht="12" x14ac:dyDescent="0.55000000000000004">
      <c r="A230" s="343"/>
      <c r="B230" s="344"/>
      <c r="C230" s="344"/>
      <c r="D230" s="344"/>
      <c r="E230" s="344"/>
      <c r="F230" s="344"/>
      <c r="G230" s="344"/>
      <c r="H230" s="344"/>
      <c r="I230" s="344"/>
      <c r="J230" s="344"/>
      <c r="K230" s="344"/>
      <c r="L230" s="344"/>
      <c r="M230" s="344"/>
      <c r="N230" s="344"/>
      <c r="O230" s="344"/>
      <c r="P230" s="344"/>
      <c r="Q230" s="344"/>
      <c r="R230" s="344"/>
      <c r="S230" s="344"/>
      <c r="T230" s="344"/>
      <c r="U230" s="344"/>
      <c r="V230" s="344"/>
      <c r="W230" s="344"/>
      <c r="X230" s="344"/>
      <c r="Y230" s="344"/>
      <c r="Z230" s="344"/>
      <c r="AA230" s="344"/>
      <c r="AB230" s="344"/>
      <c r="AC230" s="344"/>
      <c r="AD230" s="344"/>
      <c r="AE230" s="344"/>
      <c r="AF230" s="344"/>
      <c r="AG230" s="344"/>
      <c r="AH230" s="344"/>
      <c r="AI230" s="344"/>
      <c r="AJ230" s="344"/>
      <c r="AK230" s="344"/>
      <c r="AL230" s="344"/>
      <c r="AM230" s="344"/>
      <c r="AN230" s="344"/>
      <c r="AO230" s="344"/>
      <c r="AP230" s="344"/>
      <c r="AQ230" s="344"/>
      <c r="AR230" s="344"/>
      <c r="AS230" s="344"/>
      <c r="AT230" s="344"/>
      <c r="AU230" s="344"/>
      <c r="AV230" s="344"/>
      <c r="AW230" s="344"/>
      <c r="AX230" s="344"/>
      <c r="AY230" s="344"/>
      <c r="AZ230" s="344"/>
      <c r="BA230" s="344"/>
      <c r="BB230" s="345"/>
      <c r="BF230" s="87"/>
      <c r="BG230" s="11"/>
      <c r="BH230" s="11"/>
      <c r="BI230" s="20"/>
      <c r="BJ230" s="1"/>
    </row>
    <row r="231" spans="1:62" s="14" customFormat="1" ht="12" x14ac:dyDescent="0.55000000000000004">
      <c r="A231" s="346"/>
      <c r="B231" s="347"/>
      <c r="C231" s="347"/>
      <c r="D231" s="347"/>
      <c r="E231" s="347"/>
      <c r="F231" s="347"/>
      <c r="G231" s="347"/>
      <c r="H231" s="347"/>
      <c r="I231" s="347"/>
      <c r="J231" s="347"/>
      <c r="K231" s="347"/>
      <c r="L231" s="347"/>
      <c r="M231" s="347"/>
      <c r="N231" s="347"/>
      <c r="O231" s="347"/>
      <c r="P231" s="347"/>
      <c r="Q231" s="347"/>
      <c r="R231" s="347"/>
      <c r="S231" s="347"/>
      <c r="T231" s="347"/>
      <c r="U231" s="347"/>
      <c r="V231" s="347"/>
      <c r="W231" s="347"/>
      <c r="X231" s="347"/>
      <c r="Y231" s="347"/>
      <c r="Z231" s="347"/>
      <c r="AA231" s="347"/>
      <c r="AB231" s="347"/>
      <c r="AC231" s="347"/>
      <c r="AD231" s="347"/>
      <c r="AE231" s="347"/>
      <c r="AF231" s="347"/>
      <c r="AG231" s="347"/>
      <c r="AH231" s="347"/>
      <c r="AI231" s="347"/>
      <c r="AJ231" s="347"/>
      <c r="AK231" s="347"/>
      <c r="AL231" s="347"/>
      <c r="AM231" s="347"/>
      <c r="AN231" s="347"/>
      <c r="AO231" s="347"/>
      <c r="AP231" s="347"/>
      <c r="AQ231" s="347"/>
      <c r="AR231" s="347"/>
      <c r="AS231" s="347"/>
      <c r="AT231" s="347"/>
      <c r="AU231" s="347"/>
      <c r="AV231" s="347"/>
      <c r="AW231" s="347"/>
      <c r="AX231" s="347"/>
      <c r="AY231" s="347"/>
      <c r="AZ231" s="347"/>
      <c r="BA231" s="347"/>
      <c r="BB231" s="348"/>
      <c r="BF231" s="87"/>
      <c r="BG231" s="15"/>
      <c r="BH231" s="15"/>
      <c r="BI231" s="15"/>
    </row>
    <row r="232" spans="1:62" s="13" customFormat="1" ht="12" customHeight="1" x14ac:dyDescent="0.55000000000000004">
      <c r="A232" s="346"/>
      <c r="B232" s="347"/>
      <c r="C232" s="347"/>
      <c r="D232" s="347"/>
      <c r="E232" s="347"/>
      <c r="F232" s="347"/>
      <c r="G232" s="347"/>
      <c r="H232" s="347"/>
      <c r="I232" s="347"/>
      <c r="J232" s="347"/>
      <c r="K232" s="347"/>
      <c r="L232" s="347"/>
      <c r="M232" s="347"/>
      <c r="N232" s="347"/>
      <c r="O232" s="347"/>
      <c r="P232" s="347"/>
      <c r="Q232" s="347"/>
      <c r="R232" s="347"/>
      <c r="S232" s="347"/>
      <c r="T232" s="347"/>
      <c r="U232" s="347"/>
      <c r="V232" s="347"/>
      <c r="W232" s="347"/>
      <c r="X232" s="347"/>
      <c r="Y232" s="347"/>
      <c r="Z232" s="347"/>
      <c r="AA232" s="347"/>
      <c r="AB232" s="347"/>
      <c r="AC232" s="347"/>
      <c r="AD232" s="347"/>
      <c r="AE232" s="347"/>
      <c r="AF232" s="347"/>
      <c r="AG232" s="347"/>
      <c r="AH232" s="347"/>
      <c r="AI232" s="347"/>
      <c r="AJ232" s="347"/>
      <c r="AK232" s="347"/>
      <c r="AL232" s="347"/>
      <c r="AM232" s="347"/>
      <c r="AN232" s="347"/>
      <c r="AO232" s="347"/>
      <c r="AP232" s="347"/>
      <c r="AQ232" s="347"/>
      <c r="AR232" s="347"/>
      <c r="AS232" s="347"/>
      <c r="AT232" s="347"/>
      <c r="AU232" s="347"/>
      <c r="AV232" s="347"/>
      <c r="AW232" s="347"/>
      <c r="AX232" s="347"/>
      <c r="AY232" s="347"/>
      <c r="AZ232" s="347"/>
      <c r="BA232" s="347"/>
      <c r="BB232" s="348"/>
      <c r="BF232" s="87"/>
      <c r="BG232" s="11"/>
      <c r="BH232" s="11"/>
      <c r="BI232" s="20"/>
      <c r="BJ232" s="1"/>
    </row>
    <row r="233" spans="1:62" s="13" customFormat="1" ht="12" x14ac:dyDescent="0.55000000000000004">
      <c r="A233" s="346"/>
      <c r="B233" s="347"/>
      <c r="C233" s="347"/>
      <c r="D233" s="347"/>
      <c r="E233" s="347"/>
      <c r="F233" s="347"/>
      <c r="G233" s="347"/>
      <c r="H233" s="347"/>
      <c r="I233" s="347"/>
      <c r="J233" s="347"/>
      <c r="K233" s="347"/>
      <c r="L233" s="347"/>
      <c r="M233" s="347"/>
      <c r="N233" s="347"/>
      <c r="O233" s="347"/>
      <c r="P233" s="347"/>
      <c r="Q233" s="347"/>
      <c r="R233" s="347"/>
      <c r="S233" s="347"/>
      <c r="T233" s="347"/>
      <c r="U233" s="347"/>
      <c r="V233" s="347"/>
      <c r="W233" s="347"/>
      <c r="X233" s="347"/>
      <c r="Y233" s="347"/>
      <c r="Z233" s="347"/>
      <c r="AA233" s="347"/>
      <c r="AB233" s="347"/>
      <c r="AC233" s="347"/>
      <c r="AD233" s="347"/>
      <c r="AE233" s="347"/>
      <c r="AF233" s="347"/>
      <c r="AG233" s="347"/>
      <c r="AH233" s="347"/>
      <c r="AI233" s="347"/>
      <c r="AJ233" s="347"/>
      <c r="AK233" s="347"/>
      <c r="AL233" s="347"/>
      <c r="AM233" s="347"/>
      <c r="AN233" s="347"/>
      <c r="AO233" s="347"/>
      <c r="AP233" s="347"/>
      <c r="AQ233" s="347"/>
      <c r="AR233" s="347"/>
      <c r="AS233" s="347"/>
      <c r="AT233" s="347"/>
      <c r="AU233" s="347"/>
      <c r="AV233" s="347"/>
      <c r="AW233" s="347"/>
      <c r="AX233" s="347"/>
      <c r="AY233" s="347"/>
      <c r="AZ233" s="347"/>
      <c r="BA233" s="347"/>
      <c r="BB233" s="348"/>
      <c r="BF233" s="87"/>
      <c r="BG233" s="11"/>
      <c r="BH233" s="11"/>
      <c r="BI233" s="20"/>
      <c r="BJ233" s="1"/>
    </row>
    <row r="234" spans="1:62" s="13" customFormat="1" ht="12" x14ac:dyDescent="0.55000000000000004">
      <c r="A234" s="346"/>
      <c r="B234" s="347"/>
      <c r="C234" s="347"/>
      <c r="D234" s="347"/>
      <c r="E234" s="347"/>
      <c r="F234" s="347"/>
      <c r="G234" s="347"/>
      <c r="H234" s="347"/>
      <c r="I234" s="347"/>
      <c r="J234" s="347"/>
      <c r="K234" s="347"/>
      <c r="L234" s="347"/>
      <c r="M234" s="347"/>
      <c r="N234" s="347"/>
      <c r="O234" s="347"/>
      <c r="P234" s="347"/>
      <c r="Q234" s="347"/>
      <c r="R234" s="347"/>
      <c r="S234" s="347"/>
      <c r="T234" s="347"/>
      <c r="U234" s="347"/>
      <c r="V234" s="347"/>
      <c r="W234" s="347"/>
      <c r="X234" s="347"/>
      <c r="Y234" s="347"/>
      <c r="Z234" s="347"/>
      <c r="AA234" s="347"/>
      <c r="AB234" s="347"/>
      <c r="AC234" s="347"/>
      <c r="AD234" s="347"/>
      <c r="AE234" s="347"/>
      <c r="AF234" s="347"/>
      <c r="AG234" s="347"/>
      <c r="AH234" s="347"/>
      <c r="AI234" s="347"/>
      <c r="AJ234" s="347"/>
      <c r="AK234" s="347"/>
      <c r="AL234" s="347"/>
      <c r="AM234" s="347"/>
      <c r="AN234" s="347"/>
      <c r="AO234" s="347"/>
      <c r="AP234" s="347"/>
      <c r="AQ234" s="347"/>
      <c r="AR234" s="347"/>
      <c r="AS234" s="347"/>
      <c r="AT234" s="347"/>
      <c r="AU234" s="347"/>
      <c r="AV234" s="347"/>
      <c r="AW234" s="347"/>
      <c r="AX234" s="347"/>
      <c r="AY234" s="347"/>
      <c r="AZ234" s="347"/>
      <c r="BA234" s="347"/>
      <c r="BB234" s="348"/>
      <c r="BF234" s="87"/>
      <c r="BG234" s="11"/>
      <c r="BH234" s="11"/>
      <c r="BI234" s="20"/>
      <c r="BJ234" s="1"/>
    </row>
    <row r="235" spans="1:62" s="13" customFormat="1" ht="12" x14ac:dyDescent="0.55000000000000004">
      <c r="A235" s="346"/>
      <c r="B235" s="347"/>
      <c r="C235" s="347"/>
      <c r="D235" s="347"/>
      <c r="E235" s="347"/>
      <c r="F235" s="347"/>
      <c r="G235" s="347"/>
      <c r="H235" s="347"/>
      <c r="I235" s="347"/>
      <c r="J235" s="347"/>
      <c r="K235" s="347"/>
      <c r="L235" s="347"/>
      <c r="M235" s="347"/>
      <c r="N235" s="347"/>
      <c r="O235" s="347"/>
      <c r="P235" s="347"/>
      <c r="Q235" s="347"/>
      <c r="R235" s="347"/>
      <c r="S235" s="347"/>
      <c r="T235" s="347"/>
      <c r="U235" s="347"/>
      <c r="V235" s="347"/>
      <c r="W235" s="347"/>
      <c r="X235" s="347"/>
      <c r="Y235" s="347"/>
      <c r="Z235" s="347"/>
      <c r="AA235" s="347"/>
      <c r="AB235" s="347"/>
      <c r="AC235" s="347"/>
      <c r="AD235" s="347"/>
      <c r="AE235" s="347"/>
      <c r="AF235" s="347"/>
      <c r="AG235" s="347"/>
      <c r="AH235" s="347"/>
      <c r="AI235" s="347"/>
      <c r="AJ235" s="347"/>
      <c r="AK235" s="347"/>
      <c r="AL235" s="347"/>
      <c r="AM235" s="347"/>
      <c r="AN235" s="347"/>
      <c r="AO235" s="347"/>
      <c r="AP235" s="347"/>
      <c r="AQ235" s="347"/>
      <c r="AR235" s="347"/>
      <c r="AS235" s="347"/>
      <c r="AT235" s="347"/>
      <c r="AU235" s="347"/>
      <c r="AV235" s="347"/>
      <c r="AW235" s="347"/>
      <c r="AX235" s="347"/>
      <c r="AY235" s="347"/>
      <c r="AZ235" s="347"/>
      <c r="BA235" s="347"/>
      <c r="BB235" s="348"/>
      <c r="BF235" s="87"/>
      <c r="BG235" s="11"/>
      <c r="BH235" s="11"/>
      <c r="BI235" s="20"/>
      <c r="BJ235" s="1"/>
    </row>
    <row r="236" spans="1:62" s="13" customFormat="1" ht="12" x14ac:dyDescent="0.55000000000000004">
      <c r="A236" s="346"/>
      <c r="B236" s="347"/>
      <c r="C236" s="347"/>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7"/>
      <c r="AD236" s="347"/>
      <c r="AE236" s="347"/>
      <c r="AF236" s="347"/>
      <c r="AG236" s="347"/>
      <c r="AH236" s="347"/>
      <c r="AI236" s="347"/>
      <c r="AJ236" s="347"/>
      <c r="AK236" s="347"/>
      <c r="AL236" s="347"/>
      <c r="AM236" s="347"/>
      <c r="AN236" s="347"/>
      <c r="AO236" s="347"/>
      <c r="AP236" s="347"/>
      <c r="AQ236" s="347"/>
      <c r="AR236" s="347"/>
      <c r="AS236" s="347"/>
      <c r="AT236" s="347"/>
      <c r="AU236" s="347"/>
      <c r="AV236" s="347"/>
      <c r="AW236" s="347"/>
      <c r="AX236" s="347"/>
      <c r="AY236" s="347"/>
      <c r="AZ236" s="347"/>
      <c r="BA236" s="347"/>
      <c r="BB236" s="348"/>
      <c r="BF236" s="87"/>
      <c r="BG236" s="11"/>
      <c r="BH236" s="11"/>
      <c r="BI236" s="20"/>
      <c r="BJ236" s="1"/>
    </row>
    <row r="237" spans="1:62" s="13" customFormat="1" ht="12" x14ac:dyDescent="0.55000000000000004">
      <c r="A237" s="349"/>
      <c r="B237" s="350"/>
      <c r="C237" s="350"/>
      <c r="D237" s="350"/>
      <c r="E237" s="350"/>
      <c r="F237" s="350"/>
      <c r="G237" s="350"/>
      <c r="H237" s="350"/>
      <c r="I237" s="350"/>
      <c r="J237" s="350"/>
      <c r="K237" s="350"/>
      <c r="L237" s="350"/>
      <c r="M237" s="350"/>
      <c r="N237" s="350"/>
      <c r="O237" s="350"/>
      <c r="P237" s="350"/>
      <c r="Q237" s="350"/>
      <c r="R237" s="350"/>
      <c r="S237" s="350"/>
      <c r="T237" s="350"/>
      <c r="U237" s="350"/>
      <c r="V237" s="350"/>
      <c r="W237" s="350"/>
      <c r="X237" s="350"/>
      <c r="Y237" s="350"/>
      <c r="Z237" s="350"/>
      <c r="AA237" s="350"/>
      <c r="AB237" s="350"/>
      <c r="AC237" s="350"/>
      <c r="AD237" s="350"/>
      <c r="AE237" s="350"/>
      <c r="AF237" s="350"/>
      <c r="AG237" s="350"/>
      <c r="AH237" s="350"/>
      <c r="AI237" s="350"/>
      <c r="AJ237" s="350"/>
      <c r="AK237" s="350"/>
      <c r="AL237" s="350"/>
      <c r="AM237" s="350"/>
      <c r="AN237" s="350"/>
      <c r="AO237" s="350"/>
      <c r="AP237" s="350"/>
      <c r="AQ237" s="350"/>
      <c r="AR237" s="350"/>
      <c r="AS237" s="350"/>
      <c r="AT237" s="350"/>
      <c r="AU237" s="350"/>
      <c r="AV237" s="350"/>
      <c r="AW237" s="350"/>
      <c r="AX237" s="350"/>
      <c r="AY237" s="350"/>
      <c r="AZ237" s="350"/>
      <c r="BA237" s="350"/>
      <c r="BB237" s="351"/>
      <c r="BF237" s="87"/>
      <c r="BG237" s="11"/>
      <c r="BH237" s="11"/>
      <c r="BI237" s="20"/>
      <c r="BJ237" s="1"/>
    </row>
    <row r="238" spans="1:62" s="13" customFormat="1" ht="12" x14ac:dyDescent="0.55000000000000004">
      <c r="A238" s="151"/>
      <c r="B238" s="151"/>
      <c r="C238" s="151"/>
      <c r="D238" s="151"/>
      <c r="E238" s="151"/>
      <c r="F238" s="151"/>
      <c r="G238" s="151"/>
      <c r="H238" s="151"/>
      <c r="I238" s="151"/>
      <c r="J238" s="151"/>
      <c r="K238" s="151"/>
      <c r="L238" s="151"/>
      <c r="M238" s="151"/>
      <c r="N238" s="151"/>
      <c r="O238" s="151"/>
      <c r="P238" s="151"/>
      <c r="Q238" s="151"/>
      <c r="R238" s="151"/>
      <c r="S238" s="151"/>
      <c r="T238" s="151"/>
      <c r="U238" s="151"/>
      <c r="V238" s="151"/>
      <c r="W238" s="151"/>
      <c r="X238" s="151"/>
      <c r="Y238" s="151"/>
      <c r="Z238" s="151"/>
      <c r="AA238" s="151"/>
      <c r="AB238" s="151"/>
      <c r="AC238" s="151"/>
      <c r="AD238" s="151"/>
      <c r="AE238" s="151"/>
      <c r="AF238" s="151"/>
      <c r="AG238" s="151"/>
      <c r="AH238" s="151"/>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F238" s="87"/>
      <c r="BG238" s="11"/>
      <c r="BH238" s="11"/>
      <c r="BI238" s="20"/>
      <c r="BJ238" s="1"/>
    </row>
    <row r="239" spans="1:62" s="13" customFormat="1" ht="12" x14ac:dyDescent="0.55000000000000004">
      <c r="A239" s="151"/>
      <c r="B239" s="151"/>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c r="AA239" s="151"/>
      <c r="AB239" s="151"/>
      <c r="AC239" s="151"/>
      <c r="AD239" s="151"/>
      <c r="AE239" s="151"/>
      <c r="AF239" s="151"/>
      <c r="AG239" s="151"/>
      <c r="AH239" s="151"/>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F239" s="87"/>
      <c r="BG239" s="11"/>
      <c r="BH239" s="11"/>
      <c r="BI239" s="20"/>
      <c r="BJ239" s="1"/>
    </row>
    <row r="240" spans="1:62" s="13" customFormat="1" ht="12" x14ac:dyDescent="0.55000000000000004">
      <c r="A240" s="352" t="s">
        <v>393</v>
      </c>
      <c r="B240" s="352"/>
      <c r="C240" s="352"/>
      <c r="D240" s="352"/>
      <c r="E240" s="352"/>
      <c r="F240" s="352"/>
      <c r="G240" s="352"/>
      <c r="H240" s="352"/>
      <c r="I240" s="352"/>
      <c r="J240" s="352"/>
      <c r="K240" s="352"/>
      <c r="L240" s="352"/>
      <c r="M240" s="352"/>
      <c r="N240" s="352"/>
      <c r="O240" s="352"/>
      <c r="P240" s="352"/>
      <c r="Q240" s="352"/>
      <c r="R240" s="352"/>
      <c r="S240" s="352"/>
      <c r="T240" s="352"/>
      <c r="U240" s="352"/>
      <c r="V240" s="352"/>
      <c r="W240" s="352"/>
      <c r="X240" s="352"/>
      <c r="Y240" s="352"/>
      <c r="Z240" s="352"/>
      <c r="AA240" s="352"/>
      <c r="AB240" s="352"/>
      <c r="AC240" s="352"/>
      <c r="AD240" s="352"/>
      <c r="AE240" s="352"/>
      <c r="AF240" s="352"/>
      <c r="AG240" s="352"/>
      <c r="AH240" s="352"/>
      <c r="AI240" s="352"/>
      <c r="AJ240" s="352"/>
      <c r="AK240" s="352"/>
      <c r="AL240" s="352"/>
      <c r="AM240" s="352"/>
      <c r="AN240" s="352"/>
      <c r="AO240" s="352"/>
      <c r="AP240" s="352"/>
      <c r="AQ240" s="352"/>
      <c r="AR240" s="352"/>
      <c r="AS240" s="352"/>
      <c r="AT240" s="352"/>
      <c r="AU240" s="352"/>
      <c r="AV240" s="352"/>
      <c r="AW240" s="352"/>
      <c r="AX240" s="352"/>
      <c r="AY240" s="352"/>
      <c r="AZ240" s="352"/>
      <c r="BA240" s="352"/>
      <c r="BB240" s="352"/>
      <c r="BF240" s="87"/>
      <c r="BG240" s="11"/>
      <c r="BH240" s="11"/>
      <c r="BI240" s="20"/>
      <c r="BJ240" s="1"/>
    </row>
    <row r="241" spans="1:62" s="13" customFormat="1" ht="12" x14ac:dyDescent="0.55000000000000004">
      <c r="A241" s="352"/>
      <c r="B241" s="352"/>
      <c r="C241" s="352"/>
      <c r="D241" s="352"/>
      <c r="E241" s="352"/>
      <c r="F241" s="352"/>
      <c r="G241" s="352"/>
      <c r="H241" s="352"/>
      <c r="I241" s="352"/>
      <c r="J241" s="352"/>
      <c r="K241" s="352"/>
      <c r="L241" s="352"/>
      <c r="M241" s="352"/>
      <c r="N241" s="352"/>
      <c r="O241" s="352"/>
      <c r="P241" s="352"/>
      <c r="Q241" s="352"/>
      <c r="R241" s="352"/>
      <c r="S241" s="352"/>
      <c r="T241" s="352"/>
      <c r="U241" s="352"/>
      <c r="V241" s="352"/>
      <c r="W241" s="352"/>
      <c r="X241" s="352"/>
      <c r="Y241" s="352"/>
      <c r="Z241" s="352"/>
      <c r="AA241" s="352"/>
      <c r="AB241" s="352"/>
      <c r="AC241" s="352"/>
      <c r="AD241" s="352"/>
      <c r="AE241" s="352"/>
      <c r="AF241" s="352"/>
      <c r="AG241" s="352"/>
      <c r="AH241" s="352"/>
      <c r="AI241" s="352"/>
      <c r="AJ241" s="352"/>
      <c r="AK241" s="352"/>
      <c r="AL241" s="352"/>
      <c r="AM241" s="352"/>
      <c r="AN241" s="352"/>
      <c r="AO241" s="352"/>
      <c r="AP241" s="352"/>
      <c r="AQ241" s="352"/>
      <c r="AR241" s="352"/>
      <c r="AS241" s="352"/>
      <c r="AT241" s="352"/>
      <c r="AU241" s="352"/>
      <c r="AV241" s="352"/>
      <c r="AW241" s="352"/>
      <c r="AX241" s="352"/>
      <c r="AY241" s="352"/>
      <c r="AZ241" s="352"/>
      <c r="BA241" s="352"/>
      <c r="BB241" s="352"/>
      <c r="BF241" s="87"/>
      <c r="BG241" s="11"/>
      <c r="BH241" s="11"/>
      <c r="BI241" s="20"/>
      <c r="BJ241" s="1"/>
    </row>
    <row r="242" spans="1:62" s="13" customFormat="1" ht="12" x14ac:dyDescent="0.55000000000000004">
      <c r="A242" s="151"/>
      <c r="B242" s="151"/>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c r="AH242" s="151"/>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F242" s="87"/>
      <c r="BG242" s="11"/>
      <c r="BH242" s="11"/>
      <c r="BI242" s="20"/>
      <c r="BJ242" s="1"/>
    </row>
    <row r="243" spans="1:62" s="14" customFormat="1" ht="12" customHeight="1" x14ac:dyDescent="0.55000000000000004">
      <c r="A243" s="4" t="s">
        <v>90</v>
      </c>
      <c r="B243" s="151"/>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c r="AA243" s="151"/>
      <c r="AB243" s="151"/>
      <c r="AC243" s="151"/>
      <c r="AD243" s="151"/>
      <c r="AE243" s="151"/>
      <c r="AF243" s="151"/>
      <c r="AG243" s="151"/>
      <c r="AH243" s="151"/>
      <c r="AI243" s="151"/>
      <c r="AJ243" s="151"/>
      <c r="AK243" s="151"/>
      <c r="AL243" s="151"/>
      <c r="AM243" s="151"/>
      <c r="AN243" s="151"/>
      <c r="AO243" s="151"/>
      <c r="AP243" s="151"/>
      <c r="AQ243" s="151"/>
      <c r="AR243" s="151"/>
      <c r="AS243" s="151"/>
      <c r="AT243" s="151"/>
      <c r="AU243" s="151"/>
      <c r="AV243" s="151"/>
      <c r="AW243" s="151"/>
      <c r="AX243" s="151"/>
      <c r="AY243" s="151"/>
      <c r="AZ243" s="151"/>
      <c r="BA243" s="151"/>
      <c r="BB243" s="151"/>
      <c r="BF243" s="87"/>
      <c r="BG243" s="15"/>
      <c r="BH243" s="15"/>
      <c r="BI243" s="15"/>
    </row>
    <row r="244" spans="1:62" s="14" customFormat="1" ht="12" x14ac:dyDescent="0.55000000000000004">
      <c r="A244" s="152" t="s">
        <v>91</v>
      </c>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3"/>
      <c r="AL244" s="153"/>
      <c r="AM244" s="153"/>
      <c r="AN244" s="153"/>
      <c r="AO244" s="153"/>
      <c r="AP244" s="153"/>
      <c r="AQ244" s="153"/>
      <c r="AR244" s="153"/>
      <c r="AS244" s="153"/>
      <c r="AT244" s="153"/>
      <c r="AU244" s="153"/>
      <c r="AV244" s="153"/>
      <c r="AW244" s="153"/>
      <c r="AX244" s="153"/>
      <c r="AY244" s="153"/>
      <c r="AZ244" s="153"/>
      <c r="BA244" s="153"/>
      <c r="BB244" s="153"/>
      <c r="BF244" s="87"/>
      <c r="BG244" s="15"/>
      <c r="BH244" s="15"/>
      <c r="BI244" s="15"/>
    </row>
    <row r="245" spans="1:62" s="13" customFormat="1" ht="12" x14ac:dyDescent="0.55000000000000004">
      <c r="A245" s="353" t="s">
        <v>92</v>
      </c>
      <c r="B245" s="354"/>
      <c r="C245" s="354"/>
      <c r="D245" s="354"/>
      <c r="E245" s="354"/>
      <c r="F245" s="354"/>
      <c r="G245" s="354"/>
      <c r="H245" s="354"/>
      <c r="I245" s="354"/>
      <c r="J245" s="354"/>
      <c r="K245" s="355"/>
      <c r="L245" s="399" t="s">
        <v>93</v>
      </c>
      <c r="M245" s="399"/>
      <c r="N245" s="399"/>
      <c r="O245" s="399"/>
      <c r="P245" s="399"/>
      <c r="Q245" s="399"/>
      <c r="R245" s="399"/>
      <c r="S245" s="399"/>
      <c r="T245" s="399"/>
      <c r="U245" s="399"/>
      <c r="V245" s="399"/>
      <c r="W245" s="399"/>
      <c r="X245" s="399"/>
      <c r="Y245" s="399"/>
      <c r="Z245" s="399"/>
      <c r="AA245" s="399"/>
      <c r="AB245" s="399"/>
      <c r="AC245" s="399"/>
      <c r="AD245" s="399"/>
      <c r="AE245" s="399"/>
      <c r="AF245" s="399"/>
      <c r="AG245" s="399"/>
      <c r="AH245" s="399"/>
      <c r="AI245" s="399"/>
      <c r="AJ245" s="399"/>
      <c r="AK245" s="399"/>
      <c r="AL245" s="399"/>
      <c r="AM245" s="399"/>
      <c r="AN245" s="399"/>
      <c r="AO245" s="399"/>
      <c r="AP245" s="399"/>
      <c r="AQ245" s="399"/>
      <c r="AR245" s="399"/>
      <c r="AS245" s="399"/>
      <c r="AT245" s="399"/>
      <c r="AU245" s="399"/>
      <c r="AV245" s="399"/>
      <c r="AW245" s="399"/>
      <c r="AX245" s="399"/>
      <c r="AY245" s="399"/>
      <c r="AZ245" s="399"/>
      <c r="BA245" s="399"/>
      <c r="BB245" s="399"/>
      <c r="BF245" s="87"/>
      <c r="BG245" s="11"/>
      <c r="BH245" s="11"/>
      <c r="BI245" s="20"/>
      <c r="BJ245" s="1"/>
    </row>
    <row r="246" spans="1:62" s="13" customFormat="1" ht="12" x14ac:dyDescent="0.55000000000000004">
      <c r="A246" s="353" t="s">
        <v>94</v>
      </c>
      <c r="B246" s="354"/>
      <c r="C246" s="354"/>
      <c r="D246" s="354"/>
      <c r="E246" s="354"/>
      <c r="F246" s="354"/>
      <c r="G246" s="354"/>
      <c r="H246" s="354"/>
      <c r="I246" s="354"/>
      <c r="J246" s="354"/>
      <c r="K246" s="355"/>
      <c r="L246" s="399" t="s">
        <v>95</v>
      </c>
      <c r="M246" s="399"/>
      <c r="N246" s="399"/>
      <c r="O246" s="399"/>
      <c r="P246" s="399"/>
      <c r="Q246" s="399"/>
      <c r="R246" s="399"/>
      <c r="S246" s="399"/>
      <c r="T246" s="399"/>
      <c r="U246" s="399"/>
      <c r="V246" s="399"/>
      <c r="W246" s="399"/>
      <c r="X246" s="399"/>
      <c r="Y246" s="399"/>
      <c r="Z246" s="399"/>
      <c r="AA246" s="399"/>
      <c r="AB246" s="399"/>
      <c r="AC246" s="399"/>
      <c r="AD246" s="399"/>
      <c r="AE246" s="399"/>
      <c r="AF246" s="399"/>
      <c r="AG246" s="399"/>
      <c r="AH246" s="399"/>
      <c r="AI246" s="399"/>
      <c r="AJ246" s="399"/>
      <c r="AK246" s="399"/>
      <c r="AL246" s="399"/>
      <c r="AM246" s="399"/>
      <c r="AN246" s="399"/>
      <c r="AO246" s="399"/>
      <c r="AP246" s="399"/>
      <c r="AQ246" s="399"/>
      <c r="AR246" s="399"/>
      <c r="AS246" s="399"/>
      <c r="AT246" s="399"/>
      <c r="AU246" s="399"/>
      <c r="AV246" s="399"/>
      <c r="AW246" s="399"/>
      <c r="AX246" s="399"/>
      <c r="AY246" s="399"/>
      <c r="AZ246" s="399"/>
      <c r="BA246" s="399"/>
      <c r="BB246" s="399"/>
      <c r="BF246" s="87"/>
      <c r="BG246" s="11"/>
      <c r="BH246" s="11"/>
      <c r="BI246" s="20"/>
      <c r="BJ246" s="1"/>
    </row>
    <row r="247" spans="1:62" s="13" customFormat="1" ht="12" x14ac:dyDescent="0.55000000000000004">
      <c r="A247" s="536" t="s">
        <v>96</v>
      </c>
      <c r="B247" s="537"/>
      <c r="C247" s="353" t="s">
        <v>97</v>
      </c>
      <c r="D247" s="354"/>
      <c r="E247" s="354"/>
      <c r="F247" s="354"/>
      <c r="G247" s="354"/>
      <c r="H247" s="354"/>
      <c r="I247" s="354"/>
      <c r="J247" s="354"/>
      <c r="K247" s="355"/>
      <c r="L247" s="399" t="s">
        <v>352</v>
      </c>
      <c r="M247" s="399"/>
      <c r="N247" s="399"/>
      <c r="O247" s="399"/>
      <c r="P247" s="399"/>
      <c r="Q247" s="399"/>
      <c r="R247" s="399"/>
      <c r="S247" s="399"/>
      <c r="T247" s="399"/>
      <c r="U247" s="399"/>
      <c r="V247" s="399"/>
      <c r="W247" s="399"/>
      <c r="X247" s="399"/>
      <c r="Y247" s="399"/>
      <c r="Z247" s="399"/>
      <c r="AA247" s="399"/>
      <c r="AB247" s="399"/>
      <c r="AC247" s="399"/>
      <c r="AD247" s="399"/>
      <c r="AE247" s="399"/>
      <c r="AF247" s="399"/>
      <c r="AG247" s="399"/>
      <c r="AH247" s="399"/>
      <c r="AI247" s="399"/>
      <c r="AJ247" s="399"/>
      <c r="AK247" s="399"/>
      <c r="AL247" s="399"/>
      <c r="AM247" s="399"/>
      <c r="AN247" s="399"/>
      <c r="AO247" s="399"/>
      <c r="AP247" s="399"/>
      <c r="AQ247" s="399"/>
      <c r="AR247" s="399"/>
      <c r="AS247" s="399"/>
      <c r="AT247" s="399"/>
      <c r="AU247" s="399"/>
      <c r="AV247" s="399"/>
      <c r="AW247" s="399"/>
      <c r="AX247" s="399"/>
      <c r="AY247" s="399"/>
      <c r="AZ247" s="399"/>
      <c r="BA247" s="399"/>
      <c r="BB247" s="399"/>
      <c r="BF247" s="87"/>
      <c r="BG247" s="11"/>
      <c r="BH247" s="11"/>
      <c r="BI247" s="20"/>
      <c r="BJ247" s="1"/>
    </row>
    <row r="248" spans="1:62" s="13" customFormat="1" ht="12" x14ac:dyDescent="0.55000000000000004">
      <c r="A248" s="537"/>
      <c r="B248" s="537"/>
      <c r="C248" s="236" t="s">
        <v>98</v>
      </c>
      <c r="D248" s="197"/>
      <c r="E248" s="197"/>
      <c r="F248" s="197"/>
      <c r="G248" s="197"/>
      <c r="H248" s="197"/>
      <c r="I248" s="197"/>
      <c r="J248" s="197"/>
      <c r="K248" s="198"/>
      <c r="L248" s="538" t="s">
        <v>353</v>
      </c>
      <c r="M248" s="539"/>
      <c r="N248" s="539"/>
      <c r="O248" s="539"/>
      <c r="P248" s="539"/>
      <c r="Q248" s="539"/>
      <c r="R248" s="539"/>
      <c r="S248" s="539"/>
      <c r="T248" s="539"/>
      <c r="U248" s="539"/>
      <c r="V248" s="539"/>
      <c r="W248" s="539"/>
      <c r="X248" s="539"/>
      <c r="Y248" s="539"/>
      <c r="Z248" s="539"/>
      <c r="AA248" s="539"/>
      <c r="AB248" s="539"/>
      <c r="AC248" s="539"/>
      <c r="AD248" s="539"/>
      <c r="AE248" s="539"/>
      <c r="AF248" s="539"/>
      <c r="AG248" s="539"/>
      <c r="AH248" s="539"/>
      <c r="AI248" s="539"/>
      <c r="AJ248" s="539"/>
      <c r="AK248" s="539"/>
      <c r="AL248" s="539"/>
      <c r="AM248" s="539"/>
      <c r="AN248" s="539"/>
      <c r="AO248" s="539"/>
      <c r="AP248" s="539"/>
      <c r="AQ248" s="539"/>
      <c r="AR248" s="539"/>
      <c r="AS248" s="539"/>
      <c r="AT248" s="539"/>
      <c r="AU248" s="539"/>
      <c r="AV248" s="539"/>
      <c r="AW248" s="539"/>
      <c r="AX248" s="539"/>
      <c r="AY248" s="539"/>
      <c r="AZ248" s="539"/>
      <c r="BA248" s="539"/>
      <c r="BB248" s="540"/>
      <c r="BF248" s="87"/>
      <c r="BG248" s="11"/>
      <c r="BH248" s="11"/>
      <c r="BI248" s="20"/>
      <c r="BJ248" s="1"/>
    </row>
    <row r="249" spans="1:62" s="13" customFormat="1" ht="12" x14ac:dyDescent="0.55000000000000004">
      <c r="A249" s="537"/>
      <c r="B249" s="537"/>
      <c r="C249" s="386"/>
      <c r="D249" s="218"/>
      <c r="E249" s="218"/>
      <c r="F249" s="218"/>
      <c r="G249" s="218"/>
      <c r="H249" s="218"/>
      <c r="I249" s="218"/>
      <c r="J249" s="218"/>
      <c r="K249" s="219"/>
      <c r="L249" s="541"/>
      <c r="M249" s="542"/>
      <c r="N249" s="542"/>
      <c r="O249" s="542"/>
      <c r="P249" s="542"/>
      <c r="Q249" s="542"/>
      <c r="R249" s="542"/>
      <c r="S249" s="542"/>
      <c r="T249" s="542"/>
      <c r="U249" s="542"/>
      <c r="V249" s="542"/>
      <c r="W249" s="542"/>
      <c r="X249" s="542"/>
      <c r="Y249" s="542"/>
      <c r="Z249" s="542"/>
      <c r="AA249" s="542"/>
      <c r="AB249" s="542"/>
      <c r="AC249" s="542"/>
      <c r="AD249" s="542"/>
      <c r="AE249" s="542"/>
      <c r="AF249" s="542"/>
      <c r="AG249" s="542"/>
      <c r="AH249" s="542"/>
      <c r="AI249" s="542"/>
      <c r="AJ249" s="542"/>
      <c r="AK249" s="542"/>
      <c r="AL249" s="542"/>
      <c r="AM249" s="542"/>
      <c r="AN249" s="542"/>
      <c r="AO249" s="542"/>
      <c r="AP249" s="542"/>
      <c r="AQ249" s="542"/>
      <c r="AR249" s="542"/>
      <c r="AS249" s="542"/>
      <c r="AT249" s="542"/>
      <c r="AU249" s="542"/>
      <c r="AV249" s="542"/>
      <c r="AW249" s="542"/>
      <c r="AX249" s="542"/>
      <c r="AY249" s="542"/>
      <c r="AZ249" s="542"/>
      <c r="BA249" s="542"/>
      <c r="BB249" s="543"/>
      <c r="BF249" s="87"/>
      <c r="BG249" s="11"/>
      <c r="BH249" s="11"/>
      <c r="BI249" s="20"/>
      <c r="BJ249" s="1"/>
    </row>
    <row r="250" spans="1:62" s="13" customFormat="1" ht="12" x14ac:dyDescent="0.55000000000000004">
      <c r="A250" s="537"/>
      <c r="B250" s="537"/>
      <c r="C250" s="258"/>
      <c r="D250" s="200"/>
      <c r="E250" s="200"/>
      <c r="F250" s="200"/>
      <c r="G250" s="200"/>
      <c r="H250" s="200"/>
      <c r="I250" s="200"/>
      <c r="J250" s="200"/>
      <c r="K250" s="201"/>
      <c r="L250" s="544"/>
      <c r="M250" s="232"/>
      <c r="N250" s="232"/>
      <c r="O250" s="232"/>
      <c r="P250" s="232"/>
      <c r="Q250" s="232"/>
      <c r="R250" s="232"/>
      <c r="S250" s="232"/>
      <c r="T250" s="232"/>
      <c r="U250" s="232"/>
      <c r="V250" s="232"/>
      <c r="W250" s="232"/>
      <c r="X250" s="232"/>
      <c r="Y250" s="232"/>
      <c r="Z250" s="232"/>
      <c r="AA250" s="232"/>
      <c r="AB250" s="232"/>
      <c r="AC250" s="232"/>
      <c r="AD250" s="232"/>
      <c r="AE250" s="232"/>
      <c r="AF250" s="232"/>
      <c r="AG250" s="232"/>
      <c r="AH250" s="232"/>
      <c r="AI250" s="232"/>
      <c r="AJ250" s="232"/>
      <c r="AK250" s="232"/>
      <c r="AL250" s="232"/>
      <c r="AM250" s="232"/>
      <c r="AN250" s="232"/>
      <c r="AO250" s="232"/>
      <c r="AP250" s="232"/>
      <c r="AQ250" s="232"/>
      <c r="AR250" s="232"/>
      <c r="AS250" s="232"/>
      <c r="AT250" s="232"/>
      <c r="AU250" s="232"/>
      <c r="AV250" s="232"/>
      <c r="AW250" s="232"/>
      <c r="AX250" s="232"/>
      <c r="AY250" s="232"/>
      <c r="AZ250" s="232"/>
      <c r="BA250" s="232"/>
      <c r="BB250" s="545"/>
      <c r="BF250" s="87"/>
      <c r="BG250" s="11"/>
      <c r="BH250" s="11"/>
      <c r="BI250" s="20"/>
      <c r="BJ250" s="1"/>
    </row>
    <row r="251" spans="1:62" s="13" customFormat="1" ht="12" customHeight="1" x14ac:dyDescent="0.55000000000000004">
      <c r="A251" s="151"/>
      <c r="B251" s="151"/>
      <c r="C251" s="151"/>
      <c r="D251" s="151"/>
      <c r="E251" s="151"/>
      <c r="F251" s="151"/>
      <c r="G251" s="151"/>
      <c r="H251" s="151"/>
      <c r="I251" s="151"/>
      <c r="J251" s="151"/>
      <c r="K251" s="151"/>
      <c r="L251" s="151"/>
      <c r="M251" s="151"/>
      <c r="N251" s="151"/>
      <c r="O251" s="151"/>
      <c r="P251" s="151"/>
      <c r="Q251" s="151"/>
      <c r="R251" s="151"/>
      <c r="S251" s="151"/>
      <c r="T251" s="151"/>
      <c r="U251" s="151"/>
      <c r="V251" s="151"/>
      <c r="W251" s="151"/>
      <c r="X251" s="151"/>
      <c r="Y251" s="151"/>
      <c r="Z251" s="151"/>
      <c r="AA251" s="151"/>
      <c r="AB251" s="151"/>
      <c r="AC251" s="151"/>
      <c r="AD251" s="151"/>
      <c r="AE251" s="151"/>
      <c r="AF251" s="151"/>
      <c r="AG251" s="151"/>
      <c r="AH251" s="151"/>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F251" s="87"/>
      <c r="BG251" s="11"/>
      <c r="BH251" s="11"/>
      <c r="BI251" s="20"/>
      <c r="BJ251" s="1"/>
    </row>
    <row r="252" spans="1:62" s="13" customFormat="1" ht="12" customHeight="1" x14ac:dyDescent="0.55000000000000004">
      <c r="A252" s="353" t="s">
        <v>92</v>
      </c>
      <c r="B252" s="354"/>
      <c r="C252" s="354"/>
      <c r="D252" s="354"/>
      <c r="E252" s="354"/>
      <c r="F252" s="354"/>
      <c r="G252" s="354"/>
      <c r="H252" s="354"/>
      <c r="I252" s="354"/>
      <c r="J252" s="354"/>
      <c r="K252" s="355"/>
      <c r="L252" s="547"/>
      <c r="M252" s="547"/>
      <c r="N252" s="547"/>
      <c r="O252" s="547"/>
      <c r="P252" s="547"/>
      <c r="Q252" s="547"/>
      <c r="R252" s="547"/>
      <c r="S252" s="547"/>
      <c r="T252" s="547"/>
      <c r="U252" s="547"/>
      <c r="V252" s="547"/>
      <c r="W252" s="547"/>
      <c r="X252" s="547"/>
      <c r="Y252" s="547"/>
      <c r="Z252" s="547"/>
      <c r="AA252" s="547"/>
      <c r="AB252" s="547"/>
      <c r="AC252" s="547"/>
      <c r="AD252" s="547"/>
      <c r="AE252" s="547"/>
      <c r="AF252" s="547"/>
      <c r="AG252" s="547"/>
      <c r="AH252" s="547"/>
      <c r="AI252" s="547"/>
      <c r="AJ252" s="547"/>
      <c r="AK252" s="547"/>
      <c r="AL252" s="547"/>
      <c r="AM252" s="547"/>
      <c r="AN252" s="547"/>
      <c r="AO252" s="547"/>
      <c r="AP252" s="547"/>
      <c r="AQ252" s="547"/>
      <c r="AR252" s="547"/>
      <c r="AS252" s="547"/>
      <c r="AT252" s="547"/>
      <c r="AU252" s="547"/>
      <c r="AV252" s="547"/>
      <c r="AW252" s="547"/>
      <c r="AX252" s="547"/>
      <c r="AY252" s="547"/>
      <c r="AZ252" s="547"/>
      <c r="BA252" s="547"/>
      <c r="BB252" s="547"/>
      <c r="BF252" s="87"/>
      <c r="BG252" s="11"/>
      <c r="BH252" s="11"/>
      <c r="BI252" s="20"/>
      <c r="BJ252" s="1"/>
    </row>
    <row r="253" spans="1:62" s="13" customFormat="1" ht="12" customHeight="1" x14ac:dyDescent="0.55000000000000004">
      <c r="A253" s="353" t="s">
        <v>94</v>
      </c>
      <c r="B253" s="354"/>
      <c r="C253" s="354"/>
      <c r="D253" s="354"/>
      <c r="E253" s="354"/>
      <c r="F253" s="354"/>
      <c r="G253" s="354"/>
      <c r="H253" s="354"/>
      <c r="I253" s="354"/>
      <c r="J253" s="354"/>
      <c r="K253" s="355"/>
      <c r="L253" s="547"/>
      <c r="M253" s="547"/>
      <c r="N253" s="547"/>
      <c r="O253" s="547"/>
      <c r="P253" s="547"/>
      <c r="Q253" s="547"/>
      <c r="R253" s="547"/>
      <c r="S253" s="547"/>
      <c r="T253" s="547"/>
      <c r="U253" s="547"/>
      <c r="V253" s="547"/>
      <c r="W253" s="547"/>
      <c r="X253" s="547"/>
      <c r="Y253" s="547"/>
      <c r="Z253" s="547"/>
      <c r="AA253" s="547"/>
      <c r="AB253" s="547"/>
      <c r="AC253" s="547"/>
      <c r="AD253" s="547"/>
      <c r="AE253" s="547"/>
      <c r="AF253" s="547"/>
      <c r="AG253" s="547"/>
      <c r="AH253" s="547"/>
      <c r="AI253" s="547"/>
      <c r="AJ253" s="547"/>
      <c r="AK253" s="547"/>
      <c r="AL253" s="547"/>
      <c r="AM253" s="547"/>
      <c r="AN253" s="547"/>
      <c r="AO253" s="547"/>
      <c r="AP253" s="547"/>
      <c r="AQ253" s="547"/>
      <c r="AR253" s="547"/>
      <c r="AS253" s="547"/>
      <c r="AT253" s="547"/>
      <c r="AU253" s="547"/>
      <c r="AV253" s="547"/>
      <c r="AW253" s="547"/>
      <c r="AX253" s="547"/>
      <c r="AY253" s="547"/>
      <c r="AZ253" s="547"/>
      <c r="BA253" s="547"/>
      <c r="BB253" s="547"/>
      <c r="BF253" s="87"/>
      <c r="BG253" s="11"/>
      <c r="BH253" s="11"/>
      <c r="BI253" s="20"/>
      <c r="BJ253" s="1"/>
    </row>
    <row r="254" spans="1:62" s="13" customFormat="1" ht="12" x14ac:dyDescent="0.55000000000000004">
      <c r="A254" s="536" t="s">
        <v>96</v>
      </c>
      <c r="B254" s="537"/>
      <c r="C254" s="353" t="s">
        <v>99</v>
      </c>
      <c r="D254" s="354"/>
      <c r="E254" s="354"/>
      <c r="F254" s="354"/>
      <c r="G254" s="354"/>
      <c r="H254" s="354"/>
      <c r="I254" s="354"/>
      <c r="J254" s="354"/>
      <c r="K254" s="355"/>
      <c r="L254" s="547"/>
      <c r="M254" s="547"/>
      <c r="N254" s="547"/>
      <c r="O254" s="547"/>
      <c r="P254" s="547"/>
      <c r="Q254" s="547"/>
      <c r="R254" s="547"/>
      <c r="S254" s="547"/>
      <c r="T254" s="547"/>
      <c r="U254" s="547"/>
      <c r="V254" s="547"/>
      <c r="W254" s="547"/>
      <c r="X254" s="547"/>
      <c r="Y254" s="547"/>
      <c r="Z254" s="547"/>
      <c r="AA254" s="547"/>
      <c r="AB254" s="547"/>
      <c r="AC254" s="547"/>
      <c r="AD254" s="547"/>
      <c r="AE254" s="547"/>
      <c r="AF254" s="547"/>
      <c r="AG254" s="547"/>
      <c r="AH254" s="547"/>
      <c r="AI254" s="547"/>
      <c r="AJ254" s="547"/>
      <c r="AK254" s="547"/>
      <c r="AL254" s="547"/>
      <c r="AM254" s="547"/>
      <c r="AN254" s="547"/>
      <c r="AO254" s="547"/>
      <c r="AP254" s="547"/>
      <c r="AQ254" s="547"/>
      <c r="AR254" s="547"/>
      <c r="AS254" s="547"/>
      <c r="AT254" s="547"/>
      <c r="AU254" s="547"/>
      <c r="AV254" s="547"/>
      <c r="AW254" s="547"/>
      <c r="AX254" s="547"/>
      <c r="AY254" s="547"/>
      <c r="AZ254" s="547"/>
      <c r="BA254" s="547"/>
      <c r="BB254" s="547"/>
      <c r="BF254" s="87"/>
      <c r="BG254" s="11"/>
      <c r="BH254" s="11"/>
      <c r="BI254" s="20"/>
      <c r="BJ254" s="1"/>
    </row>
    <row r="255" spans="1:62" s="13" customFormat="1" ht="12" x14ac:dyDescent="0.55000000000000004">
      <c r="A255" s="537"/>
      <c r="B255" s="537"/>
      <c r="C255" s="236" t="s">
        <v>98</v>
      </c>
      <c r="D255" s="197"/>
      <c r="E255" s="197"/>
      <c r="F255" s="197"/>
      <c r="G255" s="197"/>
      <c r="H255" s="197"/>
      <c r="I255" s="197"/>
      <c r="J255" s="197"/>
      <c r="K255" s="198"/>
      <c r="L255" s="553"/>
      <c r="M255" s="554"/>
      <c r="N255" s="554"/>
      <c r="O255" s="554"/>
      <c r="P255" s="554"/>
      <c r="Q255" s="554"/>
      <c r="R255" s="554"/>
      <c r="S255" s="554"/>
      <c r="T255" s="554"/>
      <c r="U255" s="554"/>
      <c r="V255" s="554"/>
      <c r="W255" s="554"/>
      <c r="X255" s="554"/>
      <c r="Y255" s="554"/>
      <c r="Z255" s="554"/>
      <c r="AA255" s="554"/>
      <c r="AB255" s="554"/>
      <c r="AC255" s="554"/>
      <c r="AD255" s="554"/>
      <c r="AE255" s="554"/>
      <c r="AF255" s="554"/>
      <c r="AG255" s="554"/>
      <c r="AH255" s="554"/>
      <c r="AI255" s="554"/>
      <c r="AJ255" s="554"/>
      <c r="AK255" s="554"/>
      <c r="AL255" s="554"/>
      <c r="AM255" s="554"/>
      <c r="AN255" s="554"/>
      <c r="AO255" s="554"/>
      <c r="AP255" s="554"/>
      <c r="AQ255" s="554"/>
      <c r="AR255" s="554"/>
      <c r="AS255" s="554"/>
      <c r="AT255" s="554"/>
      <c r="AU255" s="554"/>
      <c r="AV255" s="554"/>
      <c r="AW255" s="554"/>
      <c r="AX255" s="554"/>
      <c r="AY255" s="554"/>
      <c r="AZ255" s="554"/>
      <c r="BA255" s="554"/>
      <c r="BB255" s="555"/>
      <c r="BF255" s="87"/>
      <c r="BG255" s="11"/>
      <c r="BH255" s="11"/>
      <c r="BI255" s="20"/>
      <c r="BJ255" s="1"/>
    </row>
    <row r="256" spans="1:62" s="13" customFormat="1" ht="12" x14ac:dyDescent="0.55000000000000004">
      <c r="A256" s="537"/>
      <c r="B256" s="537"/>
      <c r="C256" s="386"/>
      <c r="D256" s="218"/>
      <c r="E256" s="218"/>
      <c r="F256" s="218"/>
      <c r="G256" s="218"/>
      <c r="H256" s="218"/>
      <c r="I256" s="218"/>
      <c r="J256" s="218"/>
      <c r="K256" s="219"/>
      <c r="L256" s="530"/>
      <c r="M256" s="531"/>
      <c r="N256" s="531"/>
      <c r="O256" s="531"/>
      <c r="P256" s="531"/>
      <c r="Q256" s="531"/>
      <c r="R256" s="531"/>
      <c r="S256" s="531"/>
      <c r="T256" s="531"/>
      <c r="U256" s="531"/>
      <c r="V256" s="531"/>
      <c r="W256" s="531"/>
      <c r="X256" s="531"/>
      <c r="Y256" s="531"/>
      <c r="Z256" s="531"/>
      <c r="AA256" s="531"/>
      <c r="AB256" s="531"/>
      <c r="AC256" s="531"/>
      <c r="AD256" s="531"/>
      <c r="AE256" s="531"/>
      <c r="AF256" s="531"/>
      <c r="AG256" s="531"/>
      <c r="AH256" s="531"/>
      <c r="AI256" s="531"/>
      <c r="AJ256" s="531"/>
      <c r="AK256" s="531"/>
      <c r="AL256" s="531"/>
      <c r="AM256" s="531"/>
      <c r="AN256" s="531"/>
      <c r="AO256" s="531"/>
      <c r="AP256" s="531"/>
      <c r="AQ256" s="531"/>
      <c r="AR256" s="531"/>
      <c r="AS256" s="531"/>
      <c r="AT256" s="531"/>
      <c r="AU256" s="531"/>
      <c r="AV256" s="531"/>
      <c r="AW256" s="531"/>
      <c r="AX256" s="531"/>
      <c r="AY256" s="531"/>
      <c r="AZ256" s="531"/>
      <c r="BA256" s="531"/>
      <c r="BB256" s="532"/>
      <c r="BF256" s="87"/>
      <c r="BG256" s="11"/>
      <c r="BH256" s="11"/>
      <c r="BI256" s="20"/>
      <c r="BJ256" s="1"/>
    </row>
    <row r="257" spans="1:106" s="13" customFormat="1" ht="12" x14ac:dyDescent="0.55000000000000004">
      <c r="A257" s="537"/>
      <c r="B257" s="537"/>
      <c r="C257" s="258"/>
      <c r="D257" s="200"/>
      <c r="E257" s="200"/>
      <c r="F257" s="200"/>
      <c r="G257" s="200"/>
      <c r="H257" s="200"/>
      <c r="I257" s="200"/>
      <c r="J257" s="200"/>
      <c r="K257" s="201"/>
      <c r="L257" s="235"/>
      <c r="M257" s="228"/>
      <c r="N257" s="228"/>
      <c r="O257" s="228"/>
      <c r="P257" s="228"/>
      <c r="Q257" s="228"/>
      <c r="R257" s="228"/>
      <c r="S257" s="228"/>
      <c r="T257" s="228"/>
      <c r="U257" s="228"/>
      <c r="V257" s="228"/>
      <c r="W257" s="228"/>
      <c r="X257" s="228"/>
      <c r="Y257" s="228"/>
      <c r="Z257" s="228"/>
      <c r="AA257" s="228"/>
      <c r="AB257" s="228"/>
      <c r="AC257" s="228"/>
      <c r="AD257" s="228"/>
      <c r="AE257" s="228"/>
      <c r="AF257" s="228"/>
      <c r="AG257" s="228"/>
      <c r="AH257" s="228"/>
      <c r="AI257" s="228"/>
      <c r="AJ257" s="228"/>
      <c r="AK257" s="228"/>
      <c r="AL257" s="228"/>
      <c r="AM257" s="228"/>
      <c r="AN257" s="228"/>
      <c r="AO257" s="228"/>
      <c r="AP257" s="228"/>
      <c r="AQ257" s="228"/>
      <c r="AR257" s="228"/>
      <c r="AS257" s="228"/>
      <c r="AT257" s="228"/>
      <c r="AU257" s="228"/>
      <c r="AV257" s="228"/>
      <c r="AW257" s="228"/>
      <c r="AX257" s="228"/>
      <c r="AY257" s="228"/>
      <c r="AZ257" s="228"/>
      <c r="BA257" s="228"/>
      <c r="BB257" s="533"/>
      <c r="BF257" s="87"/>
      <c r="BG257" s="11"/>
      <c r="BH257" s="11"/>
      <c r="BI257" s="20"/>
      <c r="BJ257" s="1"/>
    </row>
    <row r="258" spans="1:106" s="13" customFormat="1" ht="12" customHeight="1" x14ac:dyDescent="0.55000000000000004">
      <c r="A258" s="154"/>
      <c r="B258" s="154"/>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c r="AY258" s="154"/>
      <c r="AZ258" s="154"/>
      <c r="BA258" s="154"/>
      <c r="BB258" s="154"/>
      <c r="BF258" s="87"/>
      <c r="BG258" s="11"/>
      <c r="BH258" s="11"/>
      <c r="BI258" s="20"/>
      <c r="BJ258" s="1"/>
    </row>
    <row r="259" spans="1:106" s="13" customFormat="1" ht="12" customHeight="1" x14ac:dyDescent="0.55000000000000004">
      <c r="A259" s="400" t="s">
        <v>394</v>
      </c>
      <c r="B259" s="400"/>
      <c r="C259" s="400"/>
      <c r="D259" s="400"/>
      <c r="E259" s="400"/>
      <c r="F259" s="400"/>
      <c r="G259" s="400"/>
      <c r="H259" s="400"/>
      <c r="I259" s="400"/>
      <c r="J259" s="400"/>
      <c r="K259" s="400"/>
      <c r="L259" s="400"/>
      <c r="M259" s="400"/>
      <c r="N259" s="400"/>
      <c r="O259" s="400"/>
      <c r="P259" s="400"/>
      <c r="Q259" s="400"/>
      <c r="R259" s="400"/>
      <c r="S259" s="400"/>
      <c r="T259" s="400"/>
      <c r="U259" s="400"/>
      <c r="V259" s="400"/>
      <c r="W259" s="400"/>
      <c r="X259" s="400"/>
      <c r="Y259" s="400"/>
      <c r="Z259" s="400"/>
      <c r="AA259" s="400"/>
      <c r="AB259" s="400"/>
      <c r="AC259" s="400"/>
      <c r="AD259" s="400"/>
      <c r="AE259" s="400"/>
      <c r="AF259" s="400"/>
      <c r="AG259" s="400"/>
      <c r="AH259" s="400"/>
      <c r="AI259" s="400"/>
      <c r="AJ259" s="400"/>
      <c r="AK259" s="400"/>
      <c r="AL259" s="400"/>
      <c r="AM259" s="400"/>
      <c r="AN259" s="400"/>
      <c r="AO259" s="400"/>
      <c r="AP259" s="400"/>
      <c r="AQ259" s="400"/>
      <c r="AR259" s="400"/>
      <c r="AS259" s="400"/>
      <c r="AT259" s="400"/>
      <c r="AU259" s="400"/>
      <c r="AV259" s="400"/>
      <c r="AW259" s="400"/>
      <c r="AX259" s="400"/>
      <c r="AY259" s="400"/>
      <c r="AZ259" s="400"/>
      <c r="BA259" s="400"/>
      <c r="BB259" s="400"/>
      <c r="BF259" s="87"/>
      <c r="BG259" s="11"/>
      <c r="BH259" s="11"/>
      <c r="BI259" s="20"/>
      <c r="BJ259" s="1"/>
    </row>
    <row r="260" spans="1:106" s="13" customFormat="1" ht="12" customHeight="1" x14ac:dyDescent="0.55000000000000004">
      <c r="A260" s="155"/>
      <c r="B260" s="155"/>
      <c r="C260" s="155"/>
      <c r="D260" s="155"/>
      <c r="E260" s="155"/>
      <c r="F260" s="156"/>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5"/>
      <c r="AL260" s="155"/>
      <c r="AM260" s="155"/>
      <c r="AN260" s="155"/>
      <c r="AO260" s="155"/>
      <c r="AP260" s="155"/>
      <c r="AQ260" s="155"/>
      <c r="AR260" s="155"/>
      <c r="AS260" s="155"/>
      <c r="AT260" s="155"/>
      <c r="AU260" s="155"/>
      <c r="AV260" s="155"/>
      <c r="AW260" s="155"/>
      <c r="AX260" s="155"/>
      <c r="AY260" s="155"/>
      <c r="AZ260" s="155"/>
      <c r="BA260" s="155"/>
      <c r="BB260" s="155"/>
      <c r="BF260" s="19"/>
      <c r="BG260" s="11"/>
      <c r="BH260" s="11"/>
      <c r="BI260" s="20"/>
      <c r="BJ260" s="1"/>
    </row>
    <row r="261" spans="1:106" s="13" customFormat="1" ht="12" x14ac:dyDescent="0.55000000000000004">
      <c r="A261" s="155"/>
      <c r="B261" s="14"/>
      <c r="C261" s="14"/>
      <c r="D261" s="155"/>
      <c r="E261" s="20" t="s">
        <v>405</v>
      </c>
      <c r="G261" s="20"/>
      <c r="H261" s="20"/>
      <c r="I261" s="20"/>
      <c r="J261" s="20"/>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5"/>
      <c r="AL261" s="155"/>
      <c r="AM261" s="155"/>
      <c r="AN261" s="155"/>
      <c r="AO261" s="155"/>
      <c r="AP261" s="155"/>
      <c r="AQ261" s="155"/>
      <c r="AR261" s="155"/>
      <c r="AS261" s="155"/>
      <c r="AT261" s="155"/>
      <c r="AU261" s="155"/>
      <c r="AV261" s="155"/>
      <c r="AW261" s="155"/>
      <c r="AX261" s="155"/>
      <c r="AY261" s="155"/>
      <c r="AZ261" s="155"/>
      <c r="BA261" s="155"/>
      <c r="BB261" s="155"/>
      <c r="BF261" s="87">
        <v>0</v>
      </c>
      <c r="BG261" s="11"/>
      <c r="BH261" s="11"/>
      <c r="BI261" s="20"/>
      <c r="BJ261" s="1"/>
    </row>
    <row r="262" spans="1:106" s="13" customFormat="1" ht="12" x14ac:dyDescent="0.55000000000000004">
      <c r="B262" s="126"/>
      <c r="C262" s="126"/>
      <c r="E262" s="20" t="s">
        <v>406</v>
      </c>
      <c r="G262" s="20"/>
      <c r="H262" s="20"/>
      <c r="I262" s="20"/>
      <c r="J262" s="20"/>
      <c r="K262" s="20"/>
      <c r="L262" s="20"/>
      <c r="M262" s="20"/>
      <c r="N262" s="20"/>
      <c r="O262" s="20"/>
      <c r="P262" s="20"/>
      <c r="Q262" s="141"/>
      <c r="R262" s="141"/>
      <c r="S262" s="141"/>
      <c r="T262" s="141"/>
      <c r="U262" s="141"/>
      <c r="V262" s="141"/>
      <c r="W262" s="141"/>
      <c r="X262" s="141"/>
      <c r="Y262" s="141"/>
      <c r="Z262" s="141"/>
      <c r="AA262" s="141"/>
      <c r="AB262" s="141"/>
      <c r="AC262" s="141"/>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F262" s="87"/>
      <c r="BG262" s="11"/>
      <c r="BH262" s="11"/>
      <c r="BI262" s="20"/>
      <c r="BJ262" s="1"/>
    </row>
    <row r="263" spans="1:106" s="13" customFormat="1" ht="12" x14ac:dyDescent="0.55000000000000004">
      <c r="B263" s="126"/>
      <c r="C263" s="126"/>
      <c r="E263" s="20"/>
      <c r="F263" s="20"/>
      <c r="G263" s="20"/>
      <c r="H263" s="20"/>
      <c r="I263" s="20"/>
      <c r="J263" s="20"/>
      <c r="K263" s="20"/>
      <c r="L263" s="20"/>
      <c r="M263" s="20"/>
      <c r="N263" s="20"/>
      <c r="O263" s="20"/>
      <c r="P263" s="20"/>
      <c r="Q263" s="141"/>
      <c r="R263" s="141"/>
      <c r="S263" s="141"/>
      <c r="T263" s="141"/>
      <c r="U263" s="141"/>
      <c r="V263" s="141"/>
      <c r="W263" s="141"/>
      <c r="X263" s="141"/>
      <c r="Y263" s="141"/>
      <c r="Z263" s="141"/>
      <c r="AA263" s="141"/>
      <c r="AB263" s="141"/>
      <c r="AC263" s="141"/>
      <c r="AD263" s="141"/>
      <c r="AE263" s="141"/>
      <c r="AF263" s="141"/>
      <c r="AG263" s="141"/>
      <c r="AH263" s="141"/>
      <c r="AI263" s="141"/>
      <c r="AJ263" s="141"/>
      <c r="AK263" s="141"/>
      <c r="AL263" s="141"/>
      <c r="AM263" s="141"/>
      <c r="AN263" s="141"/>
      <c r="AO263" s="141"/>
      <c r="AP263" s="141"/>
      <c r="AQ263" s="141"/>
      <c r="AR263" s="141"/>
      <c r="AS263" s="141"/>
      <c r="AT263" s="141"/>
      <c r="AU263" s="141"/>
      <c r="AV263" s="141"/>
      <c r="AW263" s="141"/>
      <c r="AX263" s="141"/>
      <c r="AY263" s="141"/>
      <c r="AZ263" s="141"/>
      <c r="BA263" s="141"/>
      <c r="BB263" s="141"/>
      <c r="BF263" s="87"/>
      <c r="BG263" s="11"/>
      <c r="BH263" s="11"/>
      <c r="BI263" s="20"/>
      <c r="BJ263" s="1"/>
    </row>
    <row r="264" spans="1:106" s="13" customFormat="1" ht="12" x14ac:dyDescent="0.55000000000000004">
      <c r="A264" s="556" t="s">
        <v>395</v>
      </c>
      <c r="B264" s="556"/>
      <c r="C264" s="556"/>
      <c r="D264" s="556"/>
      <c r="E264" s="556"/>
      <c r="F264" s="556"/>
      <c r="G264" s="556"/>
      <c r="H264" s="556"/>
      <c r="I264" s="556"/>
      <c r="J264" s="556"/>
      <c r="K264" s="556"/>
      <c r="L264" s="556"/>
      <c r="M264" s="556"/>
      <c r="N264" s="556"/>
      <c r="O264" s="556"/>
      <c r="P264" s="556"/>
      <c r="Q264" s="556"/>
      <c r="R264" s="556"/>
      <c r="S264" s="556"/>
      <c r="T264" s="556"/>
      <c r="U264" s="556"/>
      <c r="V264" s="556"/>
      <c r="W264" s="556"/>
      <c r="X264" s="556"/>
      <c r="Y264" s="556"/>
      <c r="Z264" s="556"/>
      <c r="AA264" s="556"/>
      <c r="AB264" s="556"/>
      <c r="AC264" s="556"/>
      <c r="AD264" s="556"/>
      <c r="AE264" s="556"/>
      <c r="AF264" s="556"/>
      <c r="AG264" s="556"/>
      <c r="AH264" s="556"/>
      <c r="AI264" s="556"/>
      <c r="AJ264" s="556"/>
      <c r="AK264" s="556"/>
      <c r="AL264" s="556"/>
      <c r="AM264" s="556"/>
      <c r="AN264" s="556"/>
      <c r="AO264" s="556"/>
      <c r="AP264" s="556"/>
      <c r="AQ264" s="556"/>
      <c r="AR264" s="556"/>
      <c r="AS264" s="556"/>
      <c r="AT264" s="556"/>
      <c r="AU264" s="556"/>
      <c r="AV264" s="556"/>
      <c r="AW264" s="556"/>
      <c r="AX264" s="556"/>
      <c r="AY264" s="556"/>
      <c r="AZ264" s="556"/>
      <c r="BA264" s="556"/>
      <c r="BB264" s="556"/>
      <c r="BF264" s="87" t="b">
        <v>0</v>
      </c>
      <c r="BG264" s="11" t="s">
        <v>354</v>
      </c>
      <c r="BJ264" s="1"/>
    </row>
    <row r="265" spans="1:106" s="13" customFormat="1" ht="12" x14ac:dyDescent="0.55000000000000004">
      <c r="A265" s="157"/>
      <c r="B265" s="157"/>
      <c r="C265" s="157"/>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c r="AA265" s="157"/>
      <c r="AB265" s="157"/>
      <c r="AC265" s="157"/>
      <c r="AD265" s="157"/>
      <c r="AE265" s="157"/>
      <c r="AF265" s="157"/>
      <c r="AG265" s="157"/>
      <c r="AH265" s="157"/>
      <c r="AI265" s="157"/>
      <c r="AJ265" s="157"/>
      <c r="AK265" s="157"/>
      <c r="AL265" s="157"/>
      <c r="AM265" s="157"/>
      <c r="AN265" s="157"/>
      <c r="AO265" s="157"/>
      <c r="AP265" s="157"/>
      <c r="AQ265" s="157"/>
      <c r="AR265" s="157"/>
      <c r="AS265" s="157"/>
      <c r="AT265" s="157"/>
      <c r="AU265" s="157"/>
      <c r="AV265" s="157"/>
      <c r="AW265" s="157"/>
      <c r="AX265" s="157"/>
      <c r="AY265" s="157"/>
      <c r="AZ265" s="157"/>
      <c r="BA265" s="157"/>
      <c r="BB265" s="157"/>
      <c r="BF265" s="87" t="b">
        <v>0</v>
      </c>
      <c r="BG265" s="11" t="s">
        <v>355</v>
      </c>
      <c r="BJ265" s="1"/>
      <c r="BK265" s="1"/>
      <c r="BL265" s="1"/>
      <c r="BM265" s="1"/>
      <c r="BN265" s="1"/>
      <c r="BO265" s="1"/>
      <c r="BP265" s="1"/>
      <c r="BQ265" s="1"/>
      <c r="BR265" s="1"/>
      <c r="BS265" s="1"/>
      <c r="BT265" s="1"/>
      <c r="BU265" s="1"/>
    </row>
    <row r="266" spans="1:106" s="13" customFormat="1" ht="12" x14ac:dyDescent="0.55000000000000004">
      <c r="A266" s="157"/>
      <c r="B266" s="546"/>
      <c r="C266" s="546"/>
      <c r="D266" s="157"/>
      <c r="E266" s="466" t="s">
        <v>354</v>
      </c>
      <c r="F266" s="466"/>
      <c r="G266" s="466"/>
      <c r="H266" s="466"/>
      <c r="I266" s="466"/>
      <c r="J266" s="466"/>
      <c r="K266" s="466"/>
      <c r="L266" s="466"/>
      <c r="M266" s="466"/>
      <c r="N266" s="466"/>
      <c r="O266" s="466"/>
      <c r="P266" s="466"/>
      <c r="Q266" s="466"/>
      <c r="R266" s="466"/>
      <c r="S266" s="466"/>
      <c r="T266" s="466"/>
      <c r="U266" s="466"/>
      <c r="V266" s="466"/>
      <c r="W266" s="466"/>
      <c r="X266" s="466"/>
      <c r="Y266" s="466"/>
      <c r="Z266" s="157"/>
      <c r="AA266" s="546"/>
      <c r="AB266" s="546"/>
      <c r="AC266" s="157"/>
      <c r="AD266" s="459" t="s">
        <v>355</v>
      </c>
      <c r="AE266" s="459"/>
      <c r="AF266" s="459"/>
      <c r="AG266" s="459"/>
      <c r="AH266" s="459"/>
      <c r="AI266" s="459"/>
      <c r="AJ266" s="459"/>
      <c r="AK266" s="459"/>
      <c r="AL266" s="459"/>
      <c r="AM266" s="459"/>
      <c r="AN266" s="459"/>
      <c r="AO266" s="459"/>
      <c r="AP266" s="459"/>
      <c r="AQ266" s="459"/>
      <c r="AR266" s="459"/>
      <c r="AS266" s="459"/>
      <c r="AT266" s="459"/>
      <c r="AU266" s="459"/>
      <c r="AV266" s="459"/>
      <c r="AW266" s="459"/>
      <c r="AX266" s="459"/>
      <c r="AY266" s="459"/>
      <c r="AZ266" s="459"/>
      <c r="BA266" s="459"/>
      <c r="BB266" s="157"/>
      <c r="BF266" s="87" t="b">
        <v>0</v>
      </c>
      <c r="BG266" s="11" t="s">
        <v>356</v>
      </c>
      <c r="BJ266" s="1"/>
      <c r="BK266" s="1"/>
      <c r="BL266" s="1"/>
      <c r="BM266" s="1"/>
      <c r="BN266" s="1"/>
      <c r="BO266" s="1"/>
      <c r="BP266" s="1"/>
      <c r="BQ266" s="1"/>
      <c r="BR266" s="1"/>
      <c r="BS266" s="1"/>
      <c r="BT266" s="1"/>
      <c r="BU266" s="1"/>
      <c r="BV266" s="1"/>
      <c r="BW266" s="1"/>
      <c r="BX266" s="1"/>
      <c r="BY266" s="1"/>
      <c r="BZ266" s="1"/>
      <c r="CA266" s="1"/>
      <c r="CB266" s="269"/>
      <c r="CC266" s="269"/>
      <c r="CD266" s="1"/>
      <c r="CG266" s="1"/>
      <c r="CH266" s="1"/>
      <c r="CI266" s="1"/>
      <c r="CJ266" s="1"/>
      <c r="CK266" s="1"/>
      <c r="CL266" s="1"/>
      <c r="CM266" s="1"/>
      <c r="CN266" s="1"/>
      <c r="CO266" s="1"/>
      <c r="CP266" s="1"/>
      <c r="CQ266" s="1"/>
      <c r="CR266" s="1"/>
      <c r="CS266" s="1"/>
      <c r="CT266" s="1"/>
      <c r="CU266" s="1"/>
      <c r="CV266" s="1"/>
      <c r="CW266" s="1"/>
      <c r="CX266" s="1"/>
      <c r="CY266" s="1"/>
      <c r="CZ266" s="1"/>
      <c r="DA266" s="1"/>
      <c r="DB266" s="1"/>
    </row>
    <row r="267" spans="1:106" s="14" customFormat="1" ht="12" x14ac:dyDescent="0.55000000000000004">
      <c r="A267" s="157"/>
      <c r="B267" s="546"/>
      <c r="C267" s="546"/>
      <c r="D267" s="157"/>
      <c r="E267" s="466" t="s">
        <v>356</v>
      </c>
      <c r="F267" s="466"/>
      <c r="G267" s="466"/>
      <c r="H267" s="466"/>
      <c r="I267" s="466"/>
      <c r="J267" s="466"/>
      <c r="K267" s="466"/>
      <c r="L267" s="466"/>
      <c r="M267" s="466"/>
      <c r="N267" s="466"/>
      <c r="O267" s="466"/>
      <c r="P267" s="466"/>
      <c r="Q267" s="466"/>
      <c r="R267" s="466"/>
      <c r="S267" s="466"/>
      <c r="T267" s="466"/>
      <c r="U267" s="466"/>
      <c r="V267" s="466"/>
      <c r="W267" s="466"/>
      <c r="X267" s="466"/>
      <c r="Y267" s="466"/>
      <c r="Z267" s="157"/>
      <c r="AA267" s="546"/>
      <c r="AB267" s="546"/>
      <c r="AC267" s="157"/>
      <c r="AD267" s="466" t="s">
        <v>357</v>
      </c>
      <c r="AE267" s="466"/>
      <c r="AF267" s="466"/>
      <c r="AG267" s="466"/>
      <c r="AH267" s="466"/>
      <c r="AI267" s="466"/>
      <c r="AJ267" s="466"/>
      <c r="AK267" s="466"/>
      <c r="AL267" s="466"/>
      <c r="AM267" s="466"/>
      <c r="AN267" s="466"/>
      <c r="AO267" s="466"/>
      <c r="AP267" s="466"/>
      <c r="AQ267" s="466"/>
      <c r="AR267" s="466"/>
      <c r="AS267" s="466"/>
      <c r="AT267" s="466"/>
      <c r="AU267" s="466"/>
      <c r="AV267" s="466"/>
      <c r="AW267" s="466"/>
      <c r="AX267" s="466"/>
      <c r="AY267" s="466"/>
      <c r="AZ267" s="466"/>
      <c r="BA267" s="466"/>
      <c r="BB267" s="157"/>
      <c r="BF267" s="87" t="b">
        <v>0</v>
      </c>
      <c r="BG267" s="11" t="s">
        <v>357</v>
      </c>
      <c r="BJ267" s="1"/>
      <c r="BK267" s="1"/>
      <c r="BL267" s="1"/>
      <c r="BM267" s="1"/>
      <c r="BN267" s="1"/>
      <c r="BO267" s="1"/>
      <c r="BP267" s="1"/>
      <c r="BQ267" s="1"/>
      <c r="BR267" s="1"/>
      <c r="BS267" s="1"/>
      <c r="BT267" s="1"/>
      <c r="BU267" s="1"/>
      <c r="BV267" s="1"/>
      <c r="BW267" s="1"/>
      <c r="BX267" s="1"/>
      <c r="BY267" s="1"/>
      <c r="BZ267" s="1"/>
      <c r="CA267" s="1"/>
      <c r="CB267" s="269"/>
      <c r="CC267" s="269"/>
      <c r="CD267" s="1"/>
      <c r="CG267" s="1"/>
      <c r="CH267" s="1"/>
      <c r="CI267" s="1"/>
      <c r="CJ267" s="1"/>
      <c r="CK267" s="1"/>
      <c r="CL267" s="1"/>
      <c r="CM267" s="1"/>
      <c r="CN267" s="1"/>
      <c r="CO267" s="1"/>
      <c r="CP267" s="1"/>
      <c r="CQ267" s="1"/>
      <c r="CR267" s="1"/>
      <c r="CS267" s="1"/>
      <c r="CT267" s="1"/>
      <c r="CU267" s="1"/>
      <c r="CV267" s="1"/>
      <c r="CW267" s="1"/>
      <c r="CX267" s="1"/>
      <c r="CY267" s="1"/>
      <c r="CZ267" s="1"/>
      <c r="DA267" s="1"/>
      <c r="DB267" s="1"/>
    </row>
    <row r="268" spans="1:106" s="13" customFormat="1" ht="12" x14ac:dyDescent="0.55000000000000004">
      <c r="A268" s="157"/>
      <c r="B268" s="546"/>
      <c r="C268" s="546"/>
      <c r="D268" s="157"/>
      <c r="E268" s="466" t="s">
        <v>404</v>
      </c>
      <c r="F268" s="466"/>
      <c r="G268" s="466"/>
      <c r="H268" s="466"/>
      <c r="I268" s="466"/>
      <c r="J268" s="466"/>
      <c r="K268" s="466"/>
      <c r="L268" s="466"/>
      <c r="M268" s="466"/>
      <c r="N268" s="466"/>
      <c r="O268" s="466"/>
      <c r="P268" s="466"/>
      <c r="Q268" s="466"/>
      <c r="R268" s="466"/>
      <c r="S268" s="466"/>
      <c r="T268" s="466"/>
      <c r="U268" s="466"/>
      <c r="V268" s="466"/>
      <c r="W268" s="466"/>
      <c r="X268" s="466"/>
      <c r="Y268" s="466"/>
      <c r="Z268" s="157"/>
      <c r="AA268" s="546"/>
      <c r="AB268" s="546"/>
      <c r="AC268" s="157"/>
      <c r="AD268" s="459" t="s">
        <v>358</v>
      </c>
      <c r="AE268" s="459"/>
      <c r="AF268" s="459"/>
      <c r="AG268" s="459"/>
      <c r="AH268" s="459"/>
      <c r="AI268" s="459"/>
      <c r="AJ268" s="459"/>
      <c r="AK268" s="459"/>
      <c r="AL268" s="459"/>
      <c r="AM268" s="459"/>
      <c r="AN268" s="459"/>
      <c r="AO268" s="459"/>
      <c r="AP268" s="459"/>
      <c r="AQ268" s="459"/>
      <c r="AR268" s="459"/>
      <c r="AS268" s="459"/>
      <c r="AT268" s="459"/>
      <c r="AU268" s="459"/>
      <c r="AV268" s="459"/>
      <c r="AW268" s="459"/>
      <c r="AX268" s="459"/>
      <c r="AY268" s="459"/>
      <c r="AZ268" s="459"/>
      <c r="BA268" s="459"/>
      <c r="BB268" s="157"/>
      <c r="BF268" s="87" t="b">
        <v>0</v>
      </c>
      <c r="BG268" s="11" t="s">
        <v>404</v>
      </c>
      <c r="BJ268" s="1"/>
      <c r="BK268" s="1"/>
      <c r="BL268" s="1"/>
      <c r="BM268" s="1"/>
      <c r="BN268" s="1"/>
      <c r="BO268" s="1"/>
      <c r="BP268" s="1"/>
      <c r="BQ268" s="1"/>
      <c r="BR268" s="1"/>
      <c r="BS268" s="1"/>
      <c r="BT268" s="1"/>
      <c r="BU268" s="1"/>
      <c r="BV268" s="1"/>
      <c r="BW268" s="1"/>
      <c r="BX268" s="1"/>
      <c r="BY268" s="1"/>
      <c r="BZ268" s="1"/>
      <c r="CA268" s="1"/>
      <c r="CB268" s="269"/>
      <c r="CC268" s="269"/>
      <c r="CD268" s="1"/>
      <c r="CG268" s="1"/>
      <c r="CH268" s="1"/>
      <c r="CI268" s="1"/>
      <c r="CJ268" s="1"/>
      <c r="CK268" s="1"/>
      <c r="CL268" s="1"/>
      <c r="CM268" s="1"/>
      <c r="CN268" s="1"/>
      <c r="CO268" s="1"/>
      <c r="CP268" s="1"/>
      <c r="CQ268" s="1"/>
      <c r="CR268" s="1"/>
      <c r="CS268" s="1"/>
      <c r="CT268" s="1"/>
      <c r="CU268" s="1"/>
      <c r="CV268" s="1"/>
      <c r="CW268" s="1"/>
      <c r="CX268" s="1"/>
      <c r="CY268" s="1"/>
      <c r="CZ268" s="1"/>
      <c r="DA268" s="1"/>
      <c r="DB268" s="1"/>
    </row>
    <row r="269" spans="1:106" s="13" customFormat="1" ht="12" customHeight="1" x14ac:dyDescent="0.55000000000000004">
      <c r="A269" s="157"/>
      <c r="B269" s="546"/>
      <c r="C269" s="546"/>
      <c r="D269" s="157"/>
      <c r="E269" s="466" t="s">
        <v>359</v>
      </c>
      <c r="F269" s="466"/>
      <c r="G269" s="466"/>
      <c r="H269" s="466"/>
      <c r="I269" s="466"/>
      <c r="J269" s="466"/>
      <c r="K269" s="466"/>
      <c r="L269" s="466"/>
      <c r="M269" s="466"/>
      <c r="N269" s="466"/>
      <c r="O269" s="466"/>
      <c r="P269" s="466"/>
      <c r="Q269" s="466"/>
      <c r="R269" s="466"/>
      <c r="S269" s="466"/>
      <c r="T269" s="466"/>
      <c r="U269" s="466"/>
      <c r="V269" s="466"/>
      <c r="W269" s="466"/>
      <c r="X269" s="466"/>
      <c r="Y269" s="466"/>
      <c r="Z269" s="157"/>
      <c r="AA269" s="546"/>
      <c r="AB269" s="546"/>
      <c r="AC269" s="157"/>
      <c r="AD269" s="459" t="s">
        <v>360</v>
      </c>
      <c r="AE269" s="459"/>
      <c r="AF269" s="459"/>
      <c r="AG269" s="459"/>
      <c r="AH269" s="459"/>
      <c r="AI269" s="459"/>
      <c r="AJ269" s="459"/>
      <c r="AK269" s="459"/>
      <c r="AL269" s="459"/>
      <c r="AM269" s="459"/>
      <c r="AN269" s="459"/>
      <c r="AO269" s="459"/>
      <c r="AP269" s="459"/>
      <c r="AQ269" s="459"/>
      <c r="AR269" s="459"/>
      <c r="AS269" s="459"/>
      <c r="AT269" s="459"/>
      <c r="AU269" s="459"/>
      <c r="AV269" s="459"/>
      <c r="AW269" s="459"/>
      <c r="AX269" s="159"/>
      <c r="AY269" s="159"/>
      <c r="AZ269" s="159"/>
      <c r="BA269" s="159"/>
      <c r="BB269" s="157"/>
      <c r="BF269" s="87" t="b">
        <v>0</v>
      </c>
      <c r="BG269" s="11" t="s">
        <v>358</v>
      </c>
      <c r="BJ269" s="1"/>
      <c r="BK269" s="1"/>
      <c r="BL269" s="1"/>
      <c r="BM269" s="1"/>
      <c r="BN269" s="1"/>
      <c r="BO269" s="1"/>
      <c r="BP269" s="1"/>
      <c r="BQ269" s="1"/>
      <c r="BR269" s="1"/>
      <c r="BS269" s="1"/>
      <c r="BT269" s="1"/>
      <c r="BU269" s="1"/>
      <c r="BV269" s="1"/>
      <c r="BW269" s="1"/>
      <c r="BX269" s="1"/>
      <c r="BY269" s="1"/>
      <c r="BZ269" s="1"/>
      <c r="CA269" s="1"/>
      <c r="CB269" s="269"/>
      <c r="CC269" s="269"/>
      <c r="CD269" s="1"/>
      <c r="CG269" s="1"/>
      <c r="CH269" s="1"/>
      <c r="CI269" s="1"/>
      <c r="CJ269" s="1"/>
      <c r="CK269" s="1"/>
      <c r="CL269" s="1"/>
      <c r="CM269" s="1"/>
      <c r="CN269" s="1"/>
      <c r="CO269" s="1"/>
      <c r="CP269" s="1"/>
      <c r="CQ269" s="1"/>
      <c r="CR269" s="1"/>
      <c r="CS269" s="1"/>
      <c r="CT269" s="1"/>
      <c r="CU269" s="1"/>
      <c r="CV269" s="1"/>
      <c r="CW269" s="1"/>
      <c r="CX269" s="1"/>
      <c r="CY269" s="90"/>
      <c r="CZ269" s="90"/>
      <c r="DA269" s="90"/>
      <c r="DB269" s="90"/>
    </row>
    <row r="270" spans="1:106" s="13" customFormat="1" ht="12" x14ac:dyDescent="0.55000000000000004">
      <c r="A270" s="157"/>
      <c r="B270" s="158"/>
      <c r="C270" s="158"/>
      <c r="D270" s="157"/>
      <c r="E270" s="459" t="s">
        <v>361</v>
      </c>
      <c r="F270" s="459"/>
      <c r="G270" s="459"/>
      <c r="H270" s="459"/>
      <c r="I270" s="459"/>
      <c r="J270" s="459"/>
      <c r="K270" s="459"/>
      <c r="L270" s="459"/>
      <c r="M270" s="459"/>
      <c r="N270" s="459"/>
      <c r="O270" s="459"/>
      <c r="P270" s="459"/>
      <c r="Q270" s="459"/>
      <c r="R270" s="459"/>
      <c r="S270" s="459"/>
      <c r="T270" s="459"/>
      <c r="U270" s="459"/>
      <c r="V270" s="459"/>
      <c r="W270" s="459"/>
      <c r="X270" s="459"/>
      <c r="Y270" s="459"/>
      <c r="Z270" s="459"/>
      <c r="AA270" s="158"/>
      <c r="AB270" s="158"/>
      <c r="AC270" s="157"/>
      <c r="AD270" s="13" t="s">
        <v>417</v>
      </c>
      <c r="AJ270" s="13" t="s">
        <v>418</v>
      </c>
      <c r="AK270" s="557"/>
      <c r="AL270" s="557"/>
      <c r="AM270" s="557"/>
      <c r="AN270" s="557"/>
      <c r="AO270" s="557"/>
      <c r="AP270" s="557"/>
      <c r="AQ270" s="557"/>
      <c r="AR270" s="557"/>
      <c r="AS270" s="557"/>
      <c r="AT270" s="557"/>
      <c r="AU270" s="557"/>
      <c r="AV270" s="557"/>
      <c r="AW270" s="557"/>
      <c r="AX270" s="557"/>
      <c r="AY270" s="557"/>
      <c r="AZ270" s="557"/>
      <c r="BA270" s="13" t="s">
        <v>419</v>
      </c>
      <c r="BB270" s="157"/>
      <c r="BF270" s="87" t="b">
        <v>0</v>
      </c>
      <c r="BG270" s="11" t="s">
        <v>359</v>
      </c>
      <c r="BJ270" s="1"/>
      <c r="BK270" s="1"/>
      <c r="BL270" s="1"/>
      <c r="BM270" s="1"/>
      <c r="BN270" s="1"/>
      <c r="BO270" s="1"/>
      <c r="BP270" s="1"/>
      <c r="BQ270" s="1"/>
      <c r="BR270" s="1"/>
      <c r="BS270" s="1"/>
      <c r="BT270" s="1"/>
      <c r="BU270" s="1"/>
      <c r="BV270" s="1"/>
      <c r="BW270" s="1"/>
      <c r="BX270" s="1"/>
      <c r="BY270" s="1"/>
      <c r="BZ270" s="1"/>
      <c r="CA270" s="1"/>
      <c r="CB270" s="86"/>
      <c r="CC270" s="86"/>
      <c r="CD270" s="1"/>
      <c r="CG270" s="1"/>
      <c r="CH270" s="1"/>
      <c r="CI270" s="1"/>
      <c r="CJ270" s="1"/>
      <c r="CK270" s="1"/>
      <c r="CL270" s="1"/>
      <c r="CM270" s="1"/>
      <c r="CN270" s="1"/>
      <c r="CO270" s="1"/>
      <c r="CP270" s="1"/>
      <c r="CQ270" s="1"/>
      <c r="CR270" s="1"/>
      <c r="CS270" s="1"/>
      <c r="CT270" s="1"/>
      <c r="CU270" s="1"/>
      <c r="CV270" s="1"/>
      <c r="CW270" s="1"/>
      <c r="CX270" s="1"/>
      <c r="CY270" s="85"/>
      <c r="CZ270" s="85"/>
      <c r="DA270" s="85"/>
      <c r="DB270" s="85"/>
    </row>
    <row r="271" spans="1:106" s="13" customFormat="1" x14ac:dyDescent="0.55000000000000004">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F271" s="87" t="b">
        <v>0</v>
      </c>
      <c r="BG271" s="11" t="s">
        <v>360</v>
      </c>
      <c r="BJ271" s="1"/>
    </row>
    <row r="272" spans="1:106" s="13" customFormat="1" ht="10.5" customHeight="1" x14ac:dyDescent="0.55000000000000004">
      <c r="A272" s="556" t="s">
        <v>429</v>
      </c>
      <c r="B272" s="556"/>
      <c r="C272" s="556"/>
      <c r="D272" s="556"/>
      <c r="E272" s="556"/>
      <c r="F272" s="556"/>
      <c r="G272" s="556"/>
      <c r="H272" s="556"/>
      <c r="I272" s="556"/>
      <c r="J272" s="556"/>
      <c r="K272" s="556"/>
      <c r="L272" s="556"/>
      <c r="M272" s="556"/>
      <c r="N272" s="556"/>
      <c r="O272" s="556"/>
      <c r="P272" s="556"/>
      <c r="Q272" s="556"/>
      <c r="R272" s="556"/>
      <c r="S272" s="556"/>
      <c r="T272" s="556"/>
      <c r="U272" s="556"/>
      <c r="V272" s="556"/>
      <c r="W272" s="556"/>
      <c r="X272" s="556"/>
      <c r="Y272" s="556"/>
      <c r="Z272" s="556"/>
      <c r="AA272" s="556"/>
      <c r="AB272" s="556"/>
      <c r="AC272" s="556"/>
      <c r="AD272" s="556"/>
      <c r="AE272" s="556"/>
      <c r="AF272" s="556"/>
      <c r="AG272" s="556"/>
      <c r="AH272" s="556"/>
      <c r="AI272" s="556"/>
      <c r="AJ272" s="556"/>
      <c r="AK272" s="556"/>
      <c r="AL272" s="556"/>
      <c r="AM272" s="556"/>
      <c r="AN272" s="556"/>
      <c r="AO272" s="556"/>
      <c r="AP272" s="556"/>
      <c r="AQ272" s="556"/>
      <c r="AR272" s="556"/>
      <c r="AS272" s="556"/>
      <c r="AT272" s="556"/>
      <c r="AU272" s="556"/>
      <c r="AV272" s="556"/>
      <c r="AW272" s="556"/>
      <c r="AX272" s="556"/>
      <c r="AY272" s="556"/>
      <c r="AZ272" s="556"/>
      <c r="BA272" s="556"/>
      <c r="BB272" s="556"/>
      <c r="BF272" s="87" t="b">
        <v>0</v>
      </c>
      <c r="BG272" s="11" t="s">
        <v>361</v>
      </c>
    </row>
    <row r="273" spans="1:66" s="13" customFormat="1" ht="10.5" customHeight="1" x14ac:dyDescent="0.55000000000000004">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F273" s="87" t="b">
        <v>0</v>
      </c>
      <c r="BG273" s="11" t="s">
        <v>362</v>
      </c>
      <c r="BH273" s="11"/>
      <c r="BI273" s="20"/>
    </row>
    <row r="274" spans="1:66" s="13" customFormat="1" ht="10.5" customHeight="1" x14ac:dyDescent="0.55000000000000004">
      <c r="A274" s="6"/>
      <c r="B274" s="6"/>
      <c r="C274" s="6"/>
      <c r="D274" s="150"/>
      <c r="E274" s="150"/>
      <c r="F274" s="150"/>
      <c r="J274" s="148" t="s">
        <v>430</v>
      </c>
      <c r="K274" s="340"/>
      <c r="L274" s="340"/>
      <c r="M274" s="340"/>
      <c r="N274" s="340"/>
      <c r="O274" s="340"/>
      <c r="P274" s="340"/>
      <c r="Q274" s="340"/>
      <c r="R274" s="340"/>
      <c r="S274" s="149" t="s">
        <v>87</v>
      </c>
      <c r="T274" s="149"/>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F274" s="87"/>
      <c r="BG274" s="11"/>
    </row>
    <row r="275" spans="1:66" s="13" customFormat="1" ht="10.5" customHeight="1" x14ac:dyDescent="0.55000000000000004">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F275" s="87"/>
      <c r="BG275" s="11"/>
    </row>
    <row r="276" spans="1:66" s="6" customFormat="1" ht="12" customHeight="1" x14ac:dyDescent="0.55000000000000004">
      <c r="A276" s="400" t="s">
        <v>431</v>
      </c>
      <c r="B276" s="400"/>
      <c r="C276" s="400"/>
      <c r="D276" s="400"/>
      <c r="E276" s="400"/>
      <c r="F276" s="400"/>
      <c r="G276" s="400"/>
      <c r="H276" s="400"/>
      <c r="I276" s="400"/>
      <c r="J276" s="400"/>
      <c r="K276" s="400"/>
      <c r="L276" s="400"/>
      <c r="M276" s="400"/>
      <c r="N276" s="400"/>
      <c r="O276" s="400"/>
      <c r="P276" s="400"/>
      <c r="Q276" s="400"/>
      <c r="R276" s="400"/>
      <c r="S276" s="400"/>
      <c r="T276" s="400"/>
      <c r="U276" s="400"/>
      <c r="V276" s="400"/>
      <c r="W276" s="400"/>
      <c r="X276" s="400"/>
      <c r="Y276" s="400"/>
      <c r="Z276" s="400"/>
      <c r="AA276" s="400"/>
      <c r="AB276" s="400"/>
      <c r="AC276" s="400"/>
      <c r="AD276" s="400"/>
      <c r="AE276" s="400"/>
      <c r="AF276" s="400"/>
      <c r="AG276" s="400"/>
      <c r="AH276" s="400"/>
      <c r="AI276" s="400"/>
      <c r="AJ276" s="400"/>
      <c r="AK276" s="400"/>
      <c r="AL276" s="400"/>
      <c r="AM276" s="400"/>
      <c r="AN276" s="400"/>
      <c r="AO276" s="400"/>
      <c r="AP276" s="400"/>
      <c r="AQ276" s="400"/>
      <c r="AR276" s="400"/>
      <c r="AS276" s="400"/>
      <c r="AT276" s="400"/>
      <c r="AU276" s="400"/>
      <c r="AV276" s="400"/>
      <c r="AW276" s="400"/>
      <c r="AX276" s="400"/>
      <c r="AY276" s="400"/>
      <c r="AZ276" s="400"/>
      <c r="BA276" s="400"/>
      <c r="BB276" s="400"/>
      <c r="BF276" s="87"/>
      <c r="BG276" s="11"/>
      <c r="BH276" s="13"/>
      <c r="BI276" s="1"/>
      <c r="BJ276" s="13"/>
      <c r="BK276" s="13"/>
      <c r="BL276" s="13"/>
      <c r="BM276" s="13"/>
      <c r="BN276" s="13"/>
    </row>
    <row r="277" spans="1:66" s="6" customFormat="1" ht="12" customHeight="1" x14ac:dyDescent="0.55000000000000004">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1"/>
      <c r="AL277" s="111"/>
      <c r="AM277" s="111"/>
      <c r="AN277" s="111"/>
      <c r="AO277" s="111"/>
      <c r="AP277" s="111"/>
      <c r="AQ277" s="111"/>
      <c r="AR277" s="111"/>
      <c r="AS277" s="111"/>
      <c r="AT277" s="111"/>
      <c r="AU277" s="111"/>
      <c r="AV277" s="111"/>
      <c r="AW277" s="111"/>
      <c r="AX277" s="111"/>
      <c r="AY277" s="111"/>
      <c r="AZ277" s="111"/>
      <c r="BA277" s="111"/>
      <c r="BB277" s="111"/>
      <c r="BF277" s="87"/>
      <c r="BG277" s="11"/>
      <c r="BH277" s="13"/>
      <c r="BI277" s="1"/>
      <c r="BJ277" s="13"/>
      <c r="BK277" s="13"/>
      <c r="BL277" s="13"/>
      <c r="BM277" s="13"/>
      <c r="BN277" s="13"/>
    </row>
    <row r="278" spans="1:66" s="13" customFormat="1" ht="12" x14ac:dyDescent="0.55000000000000004">
      <c r="A278" s="141"/>
      <c r="B278" s="141"/>
      <c r="C278" s="141"/>
      <c r="D278" s="141"/>
      <c r="E278" s="156" t="s">
        <v>405</v>
      </c>
      <c r="F278" s="141"/>
      <c r="G278" s="141"/>
      <c r="H278" s="141"/>
      <c r="I278" s="141"/>
      <c r="J278" s="141"/>
      <c r="K278" s="141"/>
      <c r="L278" s="141"/>
      <c r="M278" s="141"/>
      <c r="N278" s="141"/>
      <c r="O278" s="141"/>
      <c r="P278" s="141"/>
      <c r="Q278" s="141"/>
      <c r="R278" s="141"/>
      <c r="S278" s="141"/>
      <c r="T278" s="141"/>
      <c r="U278" s="141"/>
      <c r="V278" s="141"/>
      <c r="W278" s="141"/>
      <c r="X278" s="141"/>
      <c r="Y278" s="141"/>
      <c r="Z278" s="141"/>
      <c r="AA278" s="141"/>
      <c r="AB278" s="141"/>
      <c r="AC278" s="141"/>
      <c r="AD278" s="141"/>
      <c r="AE278" s="141"/>
      <c r="AF278" s="141"/>
      <c r="AG278" s="141"/>
      <c r="AH278" s="141"/>
      <c r="AI278" s="141"/>
      <c r="AK278" s="141"/>
      <c r="AL278" s="141"/>
      <c r="AM278" s="141"/>
      <c r="AN278" s="141"/>
      <c r="AO278" s="141"/>
      <c r="AP278" s="141"/>
      <c r="AQ278" s="141"/>
      <c r="AR278" s="141"/>
      <c r="AS278" s="141"/>
      <c r="AT278" s="141"/>
      <c r="AU278" s="141"/>
      <c r="AV278" s="141"/>
      <c r="AW278" s="141"/>
      <c r="AX278" s="141"/>
      <c r="AY278" s="141"/>
      <c r="AZ278" s="141"/>
      <c r="BA278" s="141"/>
      <c r="BB278" s="141"/>
      <c r="BF278" s="87">
        <v>0</v>
      </c>
      <c r="BH278" s="1"/>
      <c r="BI278" s="1"/>
      <c r="BK278" s="1"/>
    </row>
    <row r="279" spans="1:66" s="6" customFormat="1" ht="12" customHeight="1" x14ac:dyDescent="0.55000000000000004">
      <c r="A279" s="141"/>
      <c r="B279" s="141"/>
      <c r="C279" s="141"/>
      <c r="D279" s="141"/>
      <c r="E279" s="20" t="s">
        <v>406</v>
      </c>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1"/>
      <c r="AC279" s="141"/>
      <c r="AD279" s="141"/>
      <c r="AE279" s="141"/>
      <c r="AF279" s="141"/>
      <c r="AG279" s="141"/>
      <c r="AH279" s="141"/>
      <c r="AI279" s="141"/>
      <c r="AJ279" s="141"/>
      <c r="AK279" s="141"/>
      <c r="AL279" s="141"/>
      <c r="AM279" s="141"/>
      <c r="AN279" s="141"/>
      <c r="AO279" s="141"/>
      <c r="AP279" s="141"/>
      <c r="AQ279" s="141"/>
      <c r="AR279" s="141"/>
      <c r="AS279" s="141"/>
      <c r="AT279" s="141"/>
      <c r="AU279" s="141"/>
      <c r="AV279" s="141"/>
      <c r="AW279" s="141"/>
      <c r="AX279" s="141"/>
      <c r="AY279" s="141"/>
      <c r="AZ279" s="141"/>
      <c r="BA279" s="141"/>
      <c r="BB279" s="141"/>
      <c r="BF279" s="108"/>
      <c r="BG279" s="109"/>
      <c r="BH279" s="7"/>
      <c r="BI279" s="7"/>
      <c r="BK279" s="7"/>
    </row>
    <row r="280" spans="1:66" s="6" customFormat="1" ht="12" customHeight="1" x14ac:dyDescent="0.55000000000000004">
      <c r="A280" s="141"/>
      <c r="B280" s="141"/>
      <c r="C280" s="141"/>
      <c r="D280" s="141"/>
      <c r="E280" s="20"/>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141"/>
      <c r="AJ280" s="141"/>
      <c r="AK280" s="141"/>
      <c r="AL280" s="141"/>
      <c r="AM280" s="141"/>
      <c r="AN280" s="141"/>
      <c r="AO280" s="141"/>
      <c r="AP280" s="141"/>
      <c r="AQ280" s="141"/>
      <c r="AR280" s="141"/>
      <c r="AS280" s="141"/>
      <c r="AT280" s="141"/>
      <c r="AU280" s="141"/>
      <c r="AV280" s="141"/>
      <c r="AW280" s="141"/>
      <c r="AX280" s="141"/>
      <c r="AY280" s="141"/>
      <c r="AZ280" s="141"/>
      <c r="BA280" s="141"/>
      <c r="BB280" s="141"/>
      <c r="BF280" s="108"/>
      <c r="BG280" s="109"/>
      <c r="BH280" s="7"/>
      <c r="BI280" s="7"/>
      <c r="BK280" s="7"/>
    </row>
    <row r="281" spans="1:66" s="6" customFormat="1" ht="12" customHeight="1" x14ac:dyDescent="0.55000000000000004">
      <c r="A281" s="400" t="s">
        <v>432</v>
      </c>
      <c r="B281" s="400"/>
      <c r="C281" s="400"/>
      <c r="D281" s="400"/>
      <c r="E281" s="400"/>
      <c r="F281" s="400"/>
      <c r="G281" s="400"/>
      <c r="H281" s="400"/>
      <c r="I281" s="400"/>
      <c r="J281" s="400"/>
      <c r="K281" s="400"/>
      <c r="L281" s="400"/>
      <c r="M281" s="400"/>
      <c r="N281" s="400"/>
      <c r="O281" s="400"/>
      <c r="P281" s="400"/>
      <c r="Q281" s="400"/>
      <c r="R281" s="400"/>
      <c r="S281" s="400"/>
      <c r="T281" s="400"/>
      <c r="U281" s="400"/>
      <c r="V281" s="400"/>
      <c r="W281" s="400"/>
      <c r="X281" s="400"/>
      <c r="Y281" s="400"/>
      <c r="Z281" s="400"/>
      <c r="AA281" s="400"/>
      <c r="AB281" s="400"/>
      <c r="AC281" s="400"/>
      <c r="AD281" s="400"/>
      <c r="AE281" s="400"/>
      <c r="AF281" s="400"/>
      <c r="AG281" s="400"/>
      <c r="AH281" s="400"/>
      <c r="AI281" s="400"/>
      <c r="AJ281" s="400"/>
      <c r="AK281" s="400"/>
      <c r="AL281" s="400"/>
      <c r="AM281" s="400"/>
      <c r="AN281" s="400"/>
      <c r="AO281" s="400"/>
      <c r="AP281" s="400"/>
      <c r="AQ281" s="400"/>
      <c r="AR281" s="400"/>
      <c r="AS281" s="400"/>
      <c r="AT281" s="400"/>
      <c r="AU281" s="400"/>
      <c r="AV281" s="400"/>
      <c r="AW281" s="400"/>
      <c r="AX281" s="400"/>
      <c r="AY281" s="400"/>
      <c r="AZ281" s="400"/>
      <c r="BA281" s="400"/>
      <c r="BB281" s="400"/>
      <c r="BF281" s="108"/>
      <c r="BG281" s="109"/>
      <c r="BH281" s="7"/>
      <c r="BI281" s="7"/>
      <c r="BK281" s="7"/>
    </row>
    <row r="282" spans="1:66" s="6" customFormat="1" ht="12" customHeight="1" x14ac:dyDescent="0.55000000000000004">
      <c r="A282" s="141"/>
      <c r="B282" s="141"/>
      <c r="C282" s="141"/>
      <c r="D282" s="141"/>
      <c r="E282" s="20"/>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c r="AC282" s="141"/>
      <c r="AD282" s="141"/>
      <c r="AE282" s="141"/>
      <c r="AF282" s="141"/>
      <c r="AG282" s="141"/>
      <c r="AH282" s="141"/>
      <c r="AI282" s="141"/>
      <c r="AJ282" s="141"/>
      <c r="AK282" s="141"/>
      <c r="AL282" s="141"/>
      <c r="AM282" s="141"/>
      <c r="AN282" s="141"/>
      <c r="AO282" s="141"/>
      <c r="AP282" s="141"/>
      <c r="AQ282" s="141"/>
      <c r="AR282" s="141"/>
      <c r="AS282" s="141"/>
      <c r="AT282" s="141"/>
      <c r="AU282" s="141"/>
      <c r="AV282" s="141"/>
      <c r="AW282" s="141"/>
      <c r="AX282" s="141"/>
      <c r="AY282" s="141"/>
      <c r="AZ282" s="141"/>
      <c r="BA282" s="141"/>
      <c r="BB282" s="141"/>
      <c r="BF282" s="108"/>
      <c r="BG282" s="109"/>
      <c r="BH282" s="7"/>
      <c r="BI282" s="7"/>
      <c r="BK282" s="7"/>
    </row>
    <row r="283" spans="1:66" s="13" customFormat="1" ht="10.5" customHeight="1" x14ac:dyDescent="0.55000000000000004">
      <c r="A283" s="6"/>
      <c r="B283" s="6"/>
      <c r="C283" s="6"/>
      <c r="D283" s="150"/>
      <c r="E283" s="150"/>
      <c r="F283" s="150"/>
      <c r="O283" s="148" t="s">
        <v>433</v>
      </c>
      <c r="P283" s="340"/>
      <c r="Q283" s="340"/>
      <c r="R283" s="340"/>
      <c r="S283" s="340"/>
      <c r="T283" s="340"/>
      <c r="U283" s="340"/>
      <c r="V283" s="340"/>
      <c r="W283" s="340"/>
      <c r="X283" s="149" t="s">
        <v>87</v>
      </c>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F283" s="87"/>
      <c r="BG283" s="11"/>
    </row>
    <row r="284" spans="1:66" s="6" customFormat="1" ht="12" customHeight="1" x14ac:dyDescent="0.55000000000000004">
      <c r="A284" s="141"/>
      <c r="B284" s="141"/>
      <c r="C284" s="141"/>
      <c r="D284" s="141"/>
      <c r="E284" s="20"/>
      <c r="F284" s="141"/>
      <c r="G284" s="141"/>
      <c r="H284" s="141"/>
      <c r="I284" s="141"/>
      <c r="J284" s="141"/>
      <c r="K284" s="141"/>
      <c r="L284" s="141"/>
      <c r="M284" s="141"/>
      <c r="N284" s="141"/>
      <c r="O284" s="141"/>
      <c r="P284" s="141"/>
      <c r="Q284" s="141"/>
      <c r="R284" s="141"/>
      <c r="S284" s="141"/>
      <c r="T284" s="141"/>
      <c r="U284" s="141"/>
      <c r="V284" s="141"/>
      <c r="W284" s="141"/>
      <c r="X284" s="141"/>
      <c r="Y284" s="141"/>
      <c r="Z284" s="141"/>
      <c r="AA284" s="141"/>
      <c r="AB284" s="141"/>
      <c r="AC284" s="141"/>
      <c r="AD284" s="141"/>
      <c r="AE284" s="141"/>
      <c r="AF284" s="141"/>
      <c r="AG284" s="141"/>
      <c r="AH284" s="141"/>
      <c r="AI284" s="141"/>
      <c r="AJ284" s="141"/>
      <c r="AK284" s="141"/>
      <c r="AL284" s="141"/>
      <c r="AM284" s="141"/>
      <c r="AN284" s="141"/>
      <c r="AO284" s="141"/>
      <c r="AP284" s="141"/>
      <c r="AQ284" s="141"/>
      <c r="AR284" s="141"/>
      <c r="AS284" s="141"/>
      <c r="AT284" s="141"/>
      <c r="AU284" s="141"/>
      <c r="AV284" s="141"/>
      <c r="AW284" s="141"/>
      <c r="AX284" s="141"/>
      <c r="AY284" s="141"/>
      <c r="AZ284" s="141"/>
      <c r="BA284" s="141"/>
      <c r="BB284" s="141"/>
      <c r="BF284" s="108"/>
      <c r="BG284" s="109"/>
      <c r="BH284" s="7"/>
      <c r="BI284" s="7"/>
      <c r="BK284" s="7"/>
    </row>
    <row r="285" spans="1:66" s="13" customFormat="1" ht="12" x14ac:dyDescent="0.55000000000000004">
      <c r="A285" s="400" t="s">
        <v>436</v>
      </c>
      <c r="B285" s="400"/>
      <c r="C285" s="400"/>
      <c r="D285" s="400"/>
      <c r="E285" s="400"/>
      <c r="F285" s="400"/>
      <c r="G285" s="400"/>
      <c r="H285" s="400"/>
      <c r="I285" s="400"/>
      <c r="J285" s="400"/>
      <c r="K285" s="400"/>
      <c r="L285" s="400"/>
      <c r="M285" s="400"/>
      <c r="N285" s="400"/>
      <c r="O285" s="400"/>
      <c r="P285" s="400"/>
      <c r="Q285" s="400"/>
      <c r="R285" s="400"/>
      <c r="S285" s="400"/>
      <c r="T285" s="400"/>
      <c r="U285" s="400"/>
      <c r="V285" s="400"/>
      <c r="W285" s="400"/>
      <c r="X285" s="400"/>
      <c r="Y285" s="400"/>
      <c r="Z285" s="400"/>
      <c r="AA285" s="400"/>
      <c r="AB285" s="400"/>
      <c r="AC285" s="400"/>
      <c r="AD285" s="400"/>
      <c r="AE285" s="400"/>
      <c r="AF285" s="400"/>
      <c r="AG285" s="400"/>
      <c r="AH285" s="400"/>
      <c r="AI285" s="400"/>
      <c r="AJ285" s="400"/>
      <c r="AK285" s="400"/>
      <c r="AL285" s="400"/>
      <c r="AM285" s="400"/>
      <c r="AN285" s="400"/>
      <c r="AO285" s="400"/>
      <c r="AP285" s="400"/>
      <c r="AQ285" s="400"/>
      <c r="AR285" s="400"/>
      <c r="AS285" s="400"/>
      <c r="AT285" s="400"/>
      <c r="AU285" s="400"/>
      <c r="AV285" s="400"/>
      <c r="AW285" s="400"/>
      <c r="AX285" s="400"/>
      <c r="AY285" s="400"/>
      <c r="AZ285" s="400"/>
      <c r="BA285" s="400"/>
      <c r="BB285" s="400"/>
      <c r="BF285" s="3"/>
      <c r="BJ285" s="1"/>
    </row>
    <row r="286" spans="1:66" s="13" customFormat="1" ht="12" x14ac:dyDescent="0.55000000000000004">
      <c r="A286" s="141"/>
      <c r="B286" s="141"/>
      <c r="C286" s="141"/>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c r="AA286" s="141"/>
      <c r="AB286" s="141"/>
      <c r="AC286" s="141"/>
      <c r="AD286" s="141"/>
      <c r="AE286" s="141"/>
      <c r="AF286" s="141"/>
      <c r="AG286" s="141"/>
      <c r="AH286" s="141"/>
      <c r="AI286" s="141"/>
      <c r="AJ286" s="141"/>
      <c r="AK286" s="141"/>
      <c r="AL286" s="141"/>
      <c r="AM286" s="141"/>
      <c r="AN286" s="141"/>
      <c r="AO286" s="141"/>
      <c r="AP286" s="141"/>
      <c r="AQ286" s="141"/>
      <c r="AR286" s="141"/>
      <c r="AS286" s="141"/>
      <c r="AT286" s="141"/>
      <c r="AU286" s="141"/>
      <c r="AV286" s="141"/>
      <c r="AW286" s="141"/>
      <c r="AX286" s="141"/>
      <c r="AY286" s="141"/>
      <c r="AZ286" s="141"/>
      <c r="BA286" s="141"/>
      <c r="BB286" s="141"/>
      <c r="BF286" s="3"/>
      <c r="BJ286" s="1"/>
    </row>
    <row r="287" spans="1:66" s="13" customFormat="1" ht="12" x14ac:dyDescent="0.55000000000000004">
      <c r="A287" s="141"/>
      <c r="B287" s="141"/>
      <c r="C287" s="141"/>
      <c r="D287" s="141"/>
      <c r="E287" s="20" t="s">
        <v>405</v>
      </c>
      <c r="F287" s="20"/>
      <c r="G287" s="20"/>
      <c r="H287" s="20"/>
      <c r="I287" s="20"/>
      <c r="J287" s="155"/>
      <c r="K287" s="155"/>
      <c r="L287" s="155"/>
      <c r="M287" s="155"/>
      <c r="N287" s="155"/>
      <c r="O287" s="155"/>
      <c r="Q287" s="155"/>
      <c r="R287" s="155"/>
      <c r="S287" s="155"/>
      <c r="T287" s="155"/>
      <c r="U287" s="141"/>
      <c r="V287" s="141"/>
      <c r="W287" s="141"/>
      <c r="X287" s="141"/>
      <c r="Y287" s="141"/>
      <c r="Z287" s="141"/>
      <c r="AA287" s="141"/>
      <c r="AB287" s="141"/>
      <c r="AC287" s="141"/>
      <c r="AD287" s="141"/>
      <c r="AE287" s="141"/>
      <c r="AF287" s="141"/>
      <c r="AG287" s="141"/>
      <c r="AH287" s="141"/>
      <c r="AI287" s="141"/>
      <c r="AJ287" s="141"/>
      <c r="AK287" s="141"/>
      <c r="AL287" s="141"/>
      <c r="AM287" s="141"/>
      <c r="AN287" s="141"/>
      <c r="AO287" s="141"/>
      <c r="AP287" s="141"/>
      <c r="AQ287" s="141"/>
      <c r="AR287" s="141"/>
      <c r="AS287" s="141"/>
      <c r="AT287" s="141"/>
      <c r="AU287" s="141"/>
      <c r="AV287" s="141"/>
      <c r="AW287" s="141"/>
      <c r="AX287" s="141"/>
      <c r="AY287" s="141"/>
      <c r="AZ287" s="141"/>
      <c r="BA287" s="141"/>
      <c r="BB287" s="141"/>
      <c r="BF287" s="19"/>
      <c r="BG287" s="11"/>
      <c r="BH287" s="11"/>
      <c r="BI287" s="20"/>
      <c r="BJ287" s="1"/>
    </row>
    <row r="288" spans="1:66" s="13" customFormat="1" ht="12.75" customHeight="1" x14ac:dyDescent="0.55000000000000004">
      <c r="A288" s="141"/>
      <c r="B288" s="141"/>
      <c r="C288" s="141"/>
      <c r="D288" s="141"/>
      <c r="E288" s="20" t="s">
        <v>406</v>
      </c>
      <c r="F288" s="20"/>
      <c r="G288" s="20"/>
      <c r="H288" s="20"/>
      <c r="I288" s="20"/>
      <c r="J288" s="20"/>
      <c r="K288" s="20"/>
      <c r="L288" s="20"/>
      <c r="M288" s="20"/>
      <c r="N288" s="20"/>
      <c r="O288" s="20"/>
      <c r="Q288" s="141"/>
      <c r="R288" s="141"/>
      <c r="S288" s="141"/>
      <c r="T288" s="141"/>
      <c r="U288" s="141"/>
      <c r="V288" s="141"/>
      <c r="W288" s="141"/>
      <c r="X288" s="141"/>
      <c r="Y288" s="141"/>
      <c r="Z288" s="141"/>
      <c r="AA288" s="141"/>
      <c r="AB288" s="141"/>
      <c r="AC288" s="141"/>
      <c r="AD288" s="141"/>
      <c r="AE288" s="141"/>
      <c r="AF288" s="141"/>
      <c r="AG288" s="141"/>
      <c r="AH288" s="141"/>
      <c r="AI288" s="141"/>
      <c r="AJ288" s="141"/>
      <c r="AK288" s="141"/>
      <c r="AL288" s="141"/>
      <c r="AM288" s="141"/>
      <c r="AN288" s="141"/>
      <c r="AO288" s="141"/>
      <c r="AP288" s="141"/>
      <c r="AQ288" s="141"/>
      <c r="AR288" s="141"/>
      <c r="AS288" s="141"/>
      <c r="AT288" s="141"/>
      <c r="AU288" s="141"/>
      <c r="AV288" s="141"/>
      <c r="AW288" s="141"/>
      <c r="AX288" s="141"/>
      <c r="AY288" s="141"/>
      <c r="AZ288" s="141"/>
      <c r="BA288" s="141"/>
      <c r="BB288" s="141"/>
      <c r="BF288" s="87">
        <v>0</v>
      </c>
      <c r="BG288" s="11"/>
      <c r="BH288" s="11"/>
      <c r="BI288" s="20"/>
      <c r="BJ288" s="1"/>
    </row>
    <row r="289" spans="1:62" s="13" customFormat="1" ht="12.75" customHeight="1" x14ac:dyDescent="0.55000000000000004">
      <c r="A289" s="141"/>
      <c r="B289" s="141"/>
      <c r="C289" s="141"/>
      <c r="D289" s="141"/>
      <c r="E289" s="156"/>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c r="AB289" s="141"/>
      <c r="AC289" s="141"/>
      <c r="AD289" s="141"/>
      <c r="AE289" s="141"/>
      <c r="AF289" s="141"/>
      <c r="AG289" s="141"/>
      <c r="AH289" s="141"/>
      <c r="AI289" s="141"/>
      <c r="AJ289" s="141"/>
      <c r="AK289" s="141"/>
      <c r="AL289" s="141"/>
      <c r="AM289" s="141"/>
      <c r="AN289" s="141"/>
      <c r="AO289" s="141"/>
      <c r="AP289" s="141"/>
      <c r="AQ289" s="141"/>
      <c r="AR289" s="141"/>
      <c r="AS289" s="141"/>
      <c r="AT289" s="141"/>
      <c r="AU289" s="141"/>
      <c r="AV289" s="141"/>
      <c r="AW289" s="141"/>
      <c r="AX289" s="141"/>
      <c r="AY289" s="141"/>
      <c r="AZ289" s="141"/>
      <c r="BA289" s="141"/>
      <c r="BB289" s="141"/>
      <c r="BF289" s="87"/>
      <c r="BG289" s="11"/>
      <c r="BH289" s="11"/>
      <c r="BI289" s="20"/>
      <c r="BJ289" s="1"/>
    </row>
    <row r="290" spans="1:62" s="13" customFormat="1" ht="12" customHeight="1" x14ac:dyDescent="0.55000000000000004">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F290" s="92"/>
      <c r="BG290" s="11"/>
      <c r="BH290" s="11"/>
      <c r="BI290" s="20"/>
      <c r="BJ290" s="1"/>
    </row>
    <row r="291" spans="1:62" s="6" customFormat="1" ht="12" customHeight="1" x14ac:dyDescent="0.55000000000000004">
      <c r="A291" s="259" t="s">
        <v>303</v>
      </c>
      <c r="B291" s="259"/>
      <c r="C291" s="548" t="s">
        <v>101</v>
      </c>
      <c r="D291" s="548"/>
      <c r="E291" s="548"/>
      <c r="F291" s="548"/>
      <c r="G291" s="548"/>
      <c r="H291" s="548"/>
      <c r="I291" s="548"/>
      <c r="J291" s="548"/>
      <c r="K291" s="548"/>
      <c r="L291" s="548"/>
      <c r="M291" s="548"/>
      <c r="N291" s="548"/>
      <c r="O291" s="548"/>
      <c r="P291" s="548"/>
      <c r="Q291" s="548"/>
      <c r="R291" s="548"/>
      <c r="S291" s="548"/>
      <c r="T291" s="548"/>
      <c r="U291" s="548"/>
      <c r="V291" s="548"/>
      <c r="W291" s="548"/>
      <c r="X291" s="548"/>
      <c r="Y291" s="548"/>
      <c r="Z291" s="548"/>
      <c r="AA291" s="548"/>
      <c r="AB291" s="548"/>
      <c r="AC291" s="548"/>
      <c r="AD291" s="548"/>
      <c r="AE291" s="548"/>
      <c r="AF291" s="548"/>
      <c r="AG291" s="548"/>
      <c r="AH291" s="548"/>
      <c r="AI291" s="548"/>
      <c r="AJ291" s="548"/>
      <c r="AK291" s="548"/>
      <c r="AL291" s="548"/>
      <c r="AM291" s="548"/>
      <c r="AN291" s="548"/>
      <c r="AO291" s="548"/>
      <c r="AP291" s="548"/>
      <c r="AQ291" s="548"/>
      <c r="AR291" s="548"/>
      <c r="AS291" s="548"/>
      <c r="AT291" s="548"/>
      <c r="AU291" s="548"/>
      <c r="AV291" s="548"/>
      <c r="AW291" s="548"/>
      <c r="AX291" s="548"/>
      <c r="AY291" s="548"/>
      <c r="AZ291" s="548"/>
      <c r="BA291" s="548"/>
      <c r="BB291" s="548"/>
      <c r="BF291" s="91"/>
      <c r="BG291" s="97"/>
      <c r="BH291" s="97"/>
      <c r="BI291" s="98"/>
      <c r="BJ291" s="7"/>
    </row>
    <row r="292" spans="1:62" s="6" customFormat="1" ht="12" customHeight="1" x14ac:dyDescent="0.55000000000000004">
      <c r="BF292" s="91"/>
      <c r="BG292" s="97"/>
      <c r="BH292" s="97"/>
      <c r="BI292" s="98"/>
      <c r="BJ292" s="7"/>
    </row>
    <row r="293" spans="1:62" s="13" customFormat="1" ht="12" x14ac:dyDescent="0.55000000000000004">
      <c r="A293" s="549" t="s">
        <v>102</v>
      </c>
      <c r="B293" s="549"/>
      <c r="C293" s="549"/>
      <c r="D293" s="549"/>
      <c r="E293" s="549"/>
      <c r="F293" s="549"/>
      <c r="G293" s="549"/>
      <c r="H293" s="549"/>
      <c r="I293" s="549"/>
      <c r="J293" s="549"/>
      <c r="K293" s="549"/>
      <c r="L293" s="549"/>
      <c r="M293" s="549"/>
      <c r="N293" s="549"/>
      <c r="O293" s="549"/>
      <c r="P293" s="549"/>
      <c r="Q293" s="549"/>
      <c r="R293" s="549"/>
      <c r="S293" s="549"/>
      <c r="T293" s="549"/>
      <c r="U293" s="549"/>
      <c r="V293" s="549"/>
      <c r="W293" s="549"/>
      <c r="X293" s="549"/>
      <c r="Y293" s="549"/>
      <c r="Z293" s="549"/>
      <c r="AA293" s="549"/>
      <c r="AB293" s="549"/>
      <c r="AC293" s="549"/>
      <c r="AD293" s="549"/>
      <c r="AE293" s="549"/>
      <c r="AF293" s="549"/>
      <c r="AG293" s="549"/>
      <c r="AH293" s="549"/>
      <c r="AI293" s="549"/>
      <c r="AJ293" s="549"/>
      <c r="AK293" s="549"/>
      <c r="AL293" s="549"/>
      <c r="AM293" s="549"/>
      <c r="AN293" s="549"/>
      <c r="AO293" s="549"/>
      <c r="AP293" s="549"/>
      <c r="AQ293" s="549"/>
      <c r="AR293" s="549"/>
      <c r="AS293" s="549"/>
      <c r="AT293" s="549"/>
      <c r="AU293" s="549"/>
      <c r="AV293" s="549"/>
      <c r="AW293" s="549"/>
      <c r="AX293" s="549"/>
      <c r="AY293" s="549"/>
      <c r="AZ293" s="549"/>
      <c r="BA293" s="549"/>
      <c r="BB293" s="549"/>
      <c r="BF293" s="87"/>
      <c r="BG293" s="11"/>
      <c r="BH293" s="11"/>
      <c r="BI293" s="20"/>
      <c r="BJ293" s="1"/>
    </row>
    <row r="294" spans="1:62" s="6" customFormat="1" ht="12" customHeight="1" x14ac:dyDescent="0.55000000000000004">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F294" s="104"/>
      <c r="BG294" s="97"/>
      <c r="BH294" s="97"/>
      <c r="BI294" s="98"/>
      <c r="BJ294" s="7"/>
    </row>
    <row r="295" spans="1:62" s="14" customFormat="1" ht="12" customHeight="1" x14ac:dyDescent="0.55000000000000004">
      <c r="A295"/>
      <c r="B295"/>
      <c r="C295"/>
      <c r="D295"/>
      <c r="E295" s="160" t="s">
        <v>103</v>
      </c>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F295" s="93" t="b">
        <v>0</v>
      </c>
      <c r="BG295" s="15"/>
      <c r="BH295" s="15"/>
      <c r="BI295" s="15"/>
    </row>
    <row r="296" spans="1:62" ht="12" customHeight="1" x14ac:dyDescent="0.55000000000000004">
      <c r="E296" s="160" t="s">
        <v>104</v>
      </c>
      <c r="BF296" s="93" t="b">
        <v>0</v>
      </c>
    </row>
    <row r="297" spans="1:62" ht="12" customHeight="1" x14ac:dyDescent="0.55000000000000004">
      <c r="A297" s="141"/>
      <c r="B297" s="141"/>
      <c r="C297" s="141"/>
      <c r="D297" s="141"/>
      <c r="E297" s="161" t="s">
        <v>105</v>
      </c>
      <c r="F297" s="156"/>
      <c r="G297" s="141"/>
      <c r="H297" s="141"/>
      <c r="I297" s="141"/>
      <c r="J297" s="141"/>
      <c r="K297" s="141"/>
      <c r="L297" s="13"/>
      <c r="M297" s="141"/>
      <c r="N297" s="13"/>
      <c r="O297" s="141"/>
      <c r="P297" s="141"/>
      <c r="Q297" s="550"/>
      <c r="R297" s="551"/>
      <c r="S297" s="551"/>
      <c r="T297" s="551"/>
      <c r="U297" s="551"/>
      <c r="V297" s="551"/>
      <c r="W297" s="551"/>
      <c r="X297" s="551"/>
      <c r="Y297" s="551"/>
      <c r="Z297" s="551"/>
      <c r="AA297" s="551"/>
      <c r="AB297" s="551"/>
      <c r="AC297" s="551"/>
      <c r="AD297" s="551"/>
      <c r="AE297" s="551"/>
      <c r="AF297" s="551"/>
      <c r="AG297" s="551"/>
      <c r="AH297" s="551"/>
      <c r="AI297" s="551"/>
      <c r="AJ297" s="551"/>
      <c r="AK297" s="551"/>
      <c r="AL297" s="551"/>
      <c r="AM297" s="551"/>
      <c r="AN297" s="551"/>
      <c r="AO297" s="551"/>
      <c r="AP297" s="551"/>
      <c r="AQ297" s="551"/>
      <c r="AR297" s="551"/>
      <c r="AS297" s="551"/>
      <c r="AT297" s="551"/>
      <c r="AU297" s="551"/>
      <c r="AV297" s="551"/>
      <c r="AW297" s="551"/>
      <c r="AX297" s="551"/>
      <c r="AY297" s="551"/>
      <c r="AZ297" s="551"/>
      <c r="BA297" s="552"/>
      <c r="BB297" s="141"/>
      <c r="BF297" s="87" t="b">
        <v>0</v>
      </c>
    </row>
    <row r="298" spans="1:62" s="13" customFormat="1" ht="12" x14ac:dyDescent="0.55000000000000004">
      <c r="A298" s="141"/>
      <c r="B298" s="141"/>
      <c r="C298" s="141"/>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c r="AA298" s="141"/>
      <c r="AB298" s="141"/>
      <c r="AC298" s="141"/>
      <c r="AD298" s="141"/>
      <c r="AE298" s="141"/>
      <c r="AF298" s="141"/>
      <c r="AG298" s="141"/>
      <c r="AH298" s="141"/>
      <c r="AI298" s="141"/>
      <c r="AJ298" s="141"/>
      <c r="AK298" s="141"/>
      <c r="AL298" s="141"/>
      <c r="AM298" s="141"/>
      <c r="AN298" s="141"/>
      <c r="AO298" s="141"/>
      <c r="AP298" s="141"/>
      <c r="AQ298" s="141"/>
      <c r="AR298" s="141"/>
      <c r="AS298" s="141"/>
      <c r="AT298" s="141"/>
      <c r="AU298" s="141"/>
      <c r="AV298" s="141"/>
      <c r="AW298" s="141"/>
      <c r="AX298" s="141"/>
      <c r="AY298" s="141"/>
      <c r="AZ298" s="141"/>
      <c r="BA298" s="141"/>
      <c r="BB298" s="141"/>
      <c r="BF298" s="19"/>
      <c r="BG298" s="11"/>
      <c r="BH298" s="11"/>
      <c r="BI298" s="20"/>
      <c r="BJ298" s="1"/>
    </row>
    <row r="299" spans="1:62" s="13" customFormat="1" ht="12" x14ac:dyDescent="0.55000000000000004">
      <c r="A299" s="558" t="s">
        <v>106</v>
      </c>
      <c r="B299" s="558"/>
      <c r="C299" s="558"/>
      <c r="D299" s="558"/>
      <c r="E299" s="558"/>
      <c r="F299" s="558"/>
      <c r="G299" s="558"/>
      <c r="H299" s="558"/>
      <c r="I299" s="558"/>
      <c r="J299" s="558"/>
      <c r="K299" s="558"/>
      <c r="L299" s="558"/>
      <c r="M299" s="558"/>
      <c r="N299" s="558"/>
      <c r="O299" s="558"/>
      <c r="P299" s="558"/>
      <c r="Q299" s="558"/>
      <c r="R299" s="558"/>
      <c r="S299" s="558"/>
      <c r="T299" s="558"/>
      <c r="U299" s="558"/>
      <c r="V299" s="558"/>
      <c r="W299" s="558"/>
      <c r="X299" s="558"/>
      <c r="Y299" s="558"/>
      <c r="Z299" s="558"/>
      <c r="AA299" s="558"/>
      <c r="AB299" s="558"/>
      <c r="AC299" s="558"/>
      <c r="AD299" s="558"/>
      <c r="AE299" s="558"/>
      <c r="AF299" s="558"/>
      <c r="AG299" s="558"/>
      <c r="AH299" s="558"/>
      <c r="AI299" s="558"/>
      <c r="AJ299" s="558"/>
      <c r="AK299" s="558"/>
      <c r="AL299" s="558"/>
      <c r="AM299" s="558"/>
      <c r="AN299" s="558"/>
      <c r="AO299" s="558"/>
      <c r="AP299" s="558"/>
      <c r="AQ299" s="558"/>
      <c r="AR299" s="558"/>
      <c r="AS299" s="558"/>
      <c r="AT299" s="558"/>
      <c r="AU299" s="558"/>
      <c r="AV299" s="558"/>
      <c r="AW299" s="558"/>
      <c r="AX299" s="558"/>
      <c r="AY299" s="558"/>
      <c r="AZ299" s="558"/>
      <c r="BA299" s="558"/>
      <c r="BB299" s="558"/>
      <c r="BF299" s="87"/>
      <c r="BG299" s="11"/>
      <c r="BH299" s="11"/>
      <c r="BI299" s="20"/>
      <c r="BJ299" s="1"/>
    </row>
    <row r="300" spans="1:62" s="13" customFormat="1" ht="12" x14ac:dyDescent="0.55000000000000004">
      <c r="A300" s="141"/>
      <c r="B300" s="141"/>
      <c r="C300" s="141"/>
      <c r="D300" s="141"/>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c r="AA300" s="141"/>
      <c r="AB300" s="141"/>
      <c r="AC300" s="141"/>
      <c r="AD300" s="141"/>
      <c r="AE300" s="141"/>
      <c r="AF300" s="141"/>
      <c r="AG300" s="141"/>
      <c r="AH300" s="141"/>
      <c r="AI300" s="141"/>
      <c r="AJ300" s="141"/>
      <c r="AK300" s="141"/>
      <c r="AL300" s="141"/>
      <c r="AM300" s="141"/>
      <c r="AN300" s="141"/>
      <c r="AO300" s="141"/>
      <c r="AP300" s="141"/>
      <c r="AQ300" s="141"/>
      <c r="AR300" s="141"/>
      <c r="AS300" s="141"/>
      <c r="AT300" s="141"/>
      <c r="AU300" s="141"/>
      <c r="AV300" s="141"/>
      <c r="AW300" s="141"/>
      <c r="AX300" s="141"/>
      <c r="AY300" s="141"/>
      <c r="AZ300" s="141"/>
      <c r="BA300" s="141"/>
      <c r="BB300" s="141"/>
      <c r="BF300" s="3"/>
      <c r="BG300" s="11"/>
      <c r="BH300" s="11"/>
      <c r="BI300" s="20"/>
      <c r="BJ300" s="1"/>
    </row>
    <row r="301" spans="1:62" s="14" customFormat="1" ht="12" x14ac:dyDescent="0.55000000000000004">
      <c r="A301" s="141"/>
      <c r="B301" s="141"/>
      <c r="C301" s="141"/>
      <c r="D301" s="141"/>
      <c r="E301" s="156" t="s">
        <v>107</v>
      </c>
      <c r="F301" s="156"/>
      <c r="G301" s="156"/>
      <c r="H301" s="156"/>
      <c r="I301" s="156"/>
      <c r="J301" s="156"/>
      <c r="K301" s="156"/>
      <c r="L301" s="156"/>
      <c r="M301" s="156"/>
      <c r="N301" s="156"/>
      <c r="O301" s="156"/>
      <c r="P301" s="156"/>
      <c r="Q301" s="156"/>
      <c r="R301" s="156"/>
      <c r="S301" s="156"/>
      <c r="T301" s="156"/>
      <c r="U301" s="156"/>
      <c r="V301" s="156"/>
      <c r="W301" s="156"/>
      <c r="X301" s="156"/>
      <c r="Y301" s="156"/>
      <c r="Z301" s="156"/>
      <c r="AA301" s="156"/>
      <c r="AB301" s="156"/>
      <c r="AC301" s="156"/>
      <c r="AD301" s="156"/>
      <c r="AE301" s="156"/>
      <c r="AF301" s="156"/>
      <c r="AG301" s="156"/>
      <c r="AH301" s="156"/>
      <c r="AI301" s="156"/>
      <c r="AJ301" s="156"/>
      <c r="AK301" s="156"/>
      <c r="AL301" s="156"/>
      <c r="AM301" s="156"/>
      <c r="AN301" s="156"/>
      <c r="AO301" s="156"/>
      <c r="AP301" s="156"/>
      <c r="AQ301" s="156"/>
      <c r="AR301" s="156"/>
      <c r="AS301" s="156"/>
      <c r="AT301" s="156"/>
      <c r="AU301" s="156"/>
      <c r="AV301" s="156"/>
      <c r="AW301" s="156"/>
      <c r="AX301" s="156"/>
      <c r="AY301" s="156"/>
      <c r="AZ301" s="156"/>
      <c r="BA301" s="156"/>
      <c r="BB301" s="156"/>
      <c r="BF301" s="87" t="b">
        <v>0</v>
      </c>
      <c r="BG301" s="15"/>
      <c r="BH301" s="15"/>
      <c r="BI301" s="15"/>
    </row>
    <row r="302" spans="1:62" s="8" customFormat="1" ht="11.5" customHeight="1" x14ac:dyDescent="0.55000000000000004">
      <c r="A302" s="141"/>
      <c r="B302" s="141"/>
      <c r="C302" s="141"/>
      <c r="D302" s="141"/>
      <c r="E302" s="156" t="s">
        <v>108</v>
      </c>
      <c r="F302" s="156"/>
      <c r="G302" s="156"/>
      <c r="H302" s="156"/>
      <c r="I302" s="156"/>
      <c r="J302" s="156"/>
      <c r="K302" s="156"/>
      <c r="L302" s="156"/>
      <c r="M302" s="156"/>
      <c r="N302" s="156"/>
      <c r="O302" s="156"/>
      <c r="P302" s="156"/>
      <c r="Q302" s="156"/>
      <c r="R302" s="156"/>
      <c r="S302" s="156"/>
      <c r="T302" s="156"/>
      <c r="U302" s="156"/>
      <c r="V302" s="156"/>
      <c r="W302" s="156"/>
      <c r="X302" s="156"/>
      <c r="Y302" s="156"/>
      <c r="Z302" s="156"/>
      <c r="AA302" s="156"/>
      <c r="AB302" s="156"/>
      <c r="AC302" s="156"/>
      <c r="AD302" s="156"/>
      <c r="AE302" s="156"/>
      <c r="AF302" s="156"/>
      <c r="AG302" s="156"/>
      <c r="AH302" s="156"/>
      <c r="AI302" s="156"/>
      <c r="AJ302" s="156"/>
      <c r="AK302" s="156"/>
      <c r="AL302" s="156"/>
      <c r="AM302" s="156"/>
      <c r="AN302" s="156"/>
      <c r="AO302" s="156"/>
      <c r="AP302" s="156"/>
      <c r="AQ302" s="156"/>
      <c r="AR302" s="156"/>
      <c r="AS302" s="156"/>
      <c r="AT302" s="156"/>
      <c r="AU302" s="156"/>
      <c r="AV302" s="156"/>
      <c r="AW302" s="156"/>
      <c r="AX302" s="156"/>
      <c r="AY302" s="156"/>
      <c r="AZ302" s="156"/>
      <c r="BA302" s="156"/>
      <c r="BB302" s="156"/>
      <c r="BF302" s="87" t="b">
        <v>0</v>
      </c>
      <c r="BG302" s="11"/>
      <c r="BH302" s="11"/>
      <c r="BI302" s="94"/>
      <c r="BJ302" s="9"/>
    </row>
    <row r="303" spans="1:62" s="8" customFormat="1" ht="12" x14ac:dyDescent="0.55000000000000004">
      <c r="A303" s="141"/>
      <c r="B303" s="141"/>
      <c r="C303" s="141"/>
      <c r="D303" s="141"/>
      <c r="E303" s="156" t="s">
        <v>109</v>
      </c>
      <c r="F303" s="156"/>
      <c r="G303" s="156"/>
      <c r="H303" s="156"/>
      <c r="I303" s="156"/>
      <c r="J303" s="156"/>
      <c r="K303" s="156"/>
      <c r="L303" s="156"/>
      <c r="M303" s="156"/>
      <c r="N303" s="156"/>
      <c r="O303" s="156"/>
      <c r="P303" s="156"/>
      <c r="Q303" s="156"/>
      <c r="R303" s="156"/>
      <c r="S303" s="156"/>
      <c r="T303" s="156"/>
      <c r="U303" s="156"/>
      <c r="V303" s="156"/>
      <c r="W303" s="156"/>
      <c r="X303" s="156"/>
      <c r="Y303" s="156"/>
      <c r="Z303" s="156"/>
      <c r="AA303" s="156"/>
      <c r="AB303" s="156"/>
      <c r="AC303" s="156"/>
      <c r="AD303" s="156"/>
      <c r="AE303" s="156"/>
      <c r="AF303" s="156"/>
      <c r="AG303" s="156"/>
      <c r="AH303" s="156"/>
      <c r="AI303" s="156"/>
      <c r="AJ303" s="156"/>
      <c r="AK303" s="156"/>
      <c r="AL303" s="156"/>
      <c r="AM303" s="156"/>
      <c r="AN303" s="156"/>
      <c r="AO303" s="156"/>
      <c r="AP303" s="156"/>
      <c r="AQ303" s="156"/>
      <c r="AR303" s="156"/>
      <c r="AS303" s="156"/>
      <c r="AT303" s="156"/>
      <c r="AU303" s="156"/>
      <c r="AV303" s="156"/>
      <c r="AW303" s="156"/>
      <c r="AX303" s="156"/>
      <c r="AY303" s="156"/>
      <c r="AZ303" s="156"/>
      <c r="BA303" s="156"/>
      <c r="BB303" s="156"/>
      <c r="BF303" s="87" t="b">
        <v>0</v>
      </c>
      <c r="BG303" s="11"/>
      <c r="BH303" s="11"/>
      <c r="BI303" s="94"/>
      <c r="BJ303" s="9"/>
    </row>
    <row r="304" spans="1:62" s="8" customFormat="1" ht="12" x14ac:dyDescent="0.55000000000000004">
      <c r="A304" s="135"/>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5"/>
      <c r="AK304" s="135"/>
      <c r="AL304" s="135"/>
      <c r="AM304" s="135"/>
      <c r="AN304" s="135"/>
      <c r="AO304" s="135"/>
      <c r="AP304" s="135"/>
      <c r="AQ304" s="135"/>
      <c r="AR304" s="135"/>
      <c r="AS304" s="135"/>
      <c r="AT304" s="135"/>
      <c r="AU304" s="135"/>
      <c r="AV304" s="135"/>
      <c r="AW304" s="135"/>
      <c r="AX304" s="135"/>
      <c r="AY304" s="135"/>
      <c r="AZ304" s="135"/>
      <c r="BA304" s="135"/>
      <c r="BB304" s="135"/>
      <c r="BF304" s="105"/>
      <c r="BG304" s="11"/>
      <c r="BH304" s="11"/>
      <c r="BI304" s="94"/>
      <c r="BJ304" s="9"/>
    </row>
    <row r="305" spans="1:62" s="13" customFormat="1" ht="12" x14ac:dyDescent="0.55000000000000004">
      <c r="A305" s="515" t="s">
        <v>304</v>
      </c>
      <c r="B305" s="515"/>
      <c r="C305" s="516" t="s">
        <v>344</v>
      </c>
      <c r="D305" s="516"/>
      <c r="E305" s="516"/>
      <c r="F305" s="516"/>
      <c r="G305" s="516"/>
      <c r="H305" s="516"/>
      <c r="I305" s="516"/>
      <c r="J305" s="516"/>
      <c r="K305" s="516"/>
      <c r="L305" s="516"/>
      <c r="M305" s="516"/>
      <c r="N305" s="516"/>
      <c r="O305" s="516"/>
      <c r="P305" s="516"/>
      <c r="Q305" s="516"/>
      <c r="R305" s="516"/>
      <c r="S305" s="516"/>
      <c r="T305" s="516"/>
      <c r="U305" s="516"/>
      <c r="V305" s="516"/>
      <c r="W305" s="516"/>
      <c r="X305" s="516"/>
      <c r="Y305" s="516"/>
      <c r="Z305" s="516"/>
      <c r="AA305" s="516"/>
      <c r="AB305" s="516"/>
      <c r="AC305" s="516"/>
      <c r="AD305" s="516"/>
      <c r="AE305" s="516"/>
      <c r="AF305" s="516"/>
      <c r="AG305" s="516"/>
      <c r="AH305" s="516"/>
      <c r="AI305" s="516"/>
      <c r="AJ305" s="516"/>
      <c r="AK305" s="516"/>
      <c r="AL305" s="516"/>
      <c r="AM305" s="516"/>
      <c r="AN305" s="516"/>
      <c r="AO305" s="516"/>
      <c r="AP305" s="516"/>
      <c r="AQ305" s="516"/>
      <c r="AR305" s="516"/>
      <c r="AS305" s="516"/>
      <c r="AT305" s="516"/>
      <c r="AU305" s="516"/>
      <c r="AV305" s="516"/>
      <c r="AW305" s="516"/>
      <c r="AX305" s="516"/>
      <c r="AY305" s="516"/>
      <c r="AZ305" s="516"/>
      <c r="BA305" s="516"/>
      <c r="BB305" s="516"/>
      <c r="BF305" s="87"/>
      <c r="BG305" s="11"/>
      <c r="BH305" s="11"/>
      <c r="BI305" s="20"/>
      <c r="BJ305" s="1"/>
    </row>
    <row r="306" spans="1:62" s="13" customFormat="1" ht="12" x14ac:dyDescent="0.55000000000000004">
      <c r="BF306" s="87"/>
      <c r="BG306" s="11"/>
      <c r="BH306" s="11"/>
      <c r="BI306" s="20"/>
      <c r="BJ306" s="1"/>
    </row>
    <row r="307" spans="1:62" s="14" customFormat="1" ht="12" x14ac:dyDescent="0.55000000000000004">
      <c r="A307" s="559" t="s">
        <v>310</v>
      </c>
      <c r="B307" s="559"/>
      <c r="C307" s="559"/>
      <c r="D307" s="559"/>
      <c r="E307" s="559"/>
      <c r="F307" s="559"/>
      <c r="G307" s="559"/>
      <c r="H307" s="559"/>
      <c r="I307" s="559"/>
      <c r="J307" s="559"/>
      <c r="K307" s="559"/>
      <c r="L307" s="559"/>
      <c r="M307" s="559"/>
      <c r="N307" s="559"/>
      <c r="O307" s="559"/>
      <c r="P307" s="559"/>
      <c r="Q307" s="559"/>
      <c r="R307" s="559"/>
      <c r="S307" s="559"/>
      <c r="T307" s="559"/>
      <c r="U307" s="559"/>
      <c r="V307" s="559"/>
      <c r="W307" s="559"/>
      <c r="X307" s="559"/>
      <c r="Y307" s="559"/>
      <c r="Z307" s="559"/>
      <c r="AA307" s="559"/>
      <c r="AB307" s="559"/>
      <c r="AC307" s="559"/>
      <c r="AD307" s="559"/>
      <c r="AE307" s="559"/>
      <c r="AF307" s="559"/>
      <c r="AG307" s="559"/>
      <c r="AH307" s="559"/>
      <c r="AI307" s="559"/>
      <c r="AJ307" s="559"/>
      <c r="AK307" s="559"/>
      <c r="AL307" s="559"/>
      <c r="AM307" s="559"/>
      <c r="AN307" s="559"/>
      <c r="AO307" s="559"/>
      <c r="AP307" s="559"/>
      <c r="AQ307" s="559"/>
      <c r="AR307" s="559"/>
      <c r="AS307" s="559"/>
      <c r="AT307" s="559"/>
      <c r="AU307" s="559"/>
      <c r="AV307" s="559"/>
      <c r="AW307" s="559"/>
      <c r="AX307" s="559"/>
      <c r="AY307" s="559"/>
      <c r="AZ307" s="559"/>
      <c r="BA307" s="559"/>
      <c r="BB307" s="559"/>
      <c r="BF307" s="87"/>
      <c r="BG307" s="15"/>
      <c r="BH307" s="15"/>
      <c r="BI307" s="15"/>
    </row>
    <row r="308" spans="1:62" s="13" customFormat="1" ht="12" x14ac:dyDescent="0.55000000000000004">
      <c r="C308" s="157" t="str">
        <f>IF(COUNTIF(BF309:BF316,TRUE)&gt;2,"選択できるのは2つまでです","")</f>
        <v/>
      </c>
      <c r="BF308" s="87"/>
      <c r="BG308" s="11"/>
      <c r="BH308" s="11"/>
      <c r="BI308" s="20"/>
      <c r="BJ308" s="1"/>
    </row>
    <row r="309" spans="1:62" s="13" customFormat="1" ht="12" x14ac:dyDescent="0.55000000000000004">
      <c r="B309" s="560"/>
      <c r="C309" s="560"/>
      <c r="E309" s="309" t="s">
        <v>363</v>
      </c>
      <c r="F309" s="309"/>
      <c r="G309" s="309"/>
      <c r="H309" s="309"/>
      <c r="I309" s="309"/>
      <c r="J309" s="309"/>
      <c r="K309" s="309"/>
      <c r="L309" s="309"/>
      <c r="M309" s="309"/>
      <c r="N309" s="309"/>
      <c r="O309" s="309"/>
      <c r="P309" s="309"/>
      <c r="Q309" s="309"/>
      <c r="R309" s="309"/>
      <c r="S309" s="309"/>
      <c r="T309" s="309"/>
      <c r="U309" s="309"/>
      <c r="V309" s="309"/>
      <c r="W309" s="309"/>
      <c r="X309" s="309"/>
      <c r="Y309" s="309"/>
      <c r="Z309" s="309"/>
      <c r="AA309" s="309"/>
      <c r="AB309" s="309"/>
      <c r="AC309" s="309"/>
      <c r="AD309" s="309"/>
      <c r="AE309" s="309"/>
      <c r="AF309" s="309"/>
      <c r="AG309" s="309"/>
      <c r="AH309" s="309"/>
      <c r="AI309" s="309"/>
      <c r="AJ309" s="309"/>
      <c r="AK309" s="309"/>
      <c r="AL309" s="309"/>
      <c r="AM309" s="309"/>
      <c r="AN309" s="309"/>
      <c r="AO309" s="309"/>
      <c r="AP309" s="309"/>
      <c r="AQ309" s="309"/>
      <c r="AR309" s="309"/>
      <c r="AS309" s="309"/>
      <c r="AT309" s="309"/>
      <c r="AU309" s="309"/>
      <c r="AV309" s="309"/>
      <c r="AW309" s="309"/>
      <c r="AX309" s="309"/>
      <c r="AY309" s="309"/>
      <c r="AZ309" s="309"/>
      <c r="BA309" s="309"/>
      <c r="BB309" s="309"/>
      <c r="BF309" s="87" t="b">
        <v>0</v>
      </c>
      <c r="BG309" s="11" t="s">
        <v>110</v>
      </c>
      <c r="BH309" s="11"/>
      <c r="BI309" s="20"/>
      <c r="BJ309" s="1"/>
    </row>
    <row r="310" spans="1:62" s="13" customFormat="1" ht="12" x14ac:dyDescent="0.55000000000000004">
      <c r="B310" s="560"/>
      <c r="C310" s="560"/>
      <c r="E310" s="309" t="s">
        <v>111</v>
      </c>
      <c r="F310" s="309"/>
      <c r="G310" s="309"/>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09"/>
      <c r="AY310" s="309"/>
      <c r="AZ310" s="309"/>
      <c r="BA310" s="309"/>
      <c r="BB310" s="309"/>
      <c r="BF310" s="87" t="b">
        <v>0</v>
      </c>
      <c r="BG310" s="11" t="s">
        <v>111</v>
      </c>
      <c r="BH310" s="11"/>
      <c r="BI310" s="20"/>
      <c r="BJ310" s="1"/>
    </row>
    <row r="311" spans="1:62" s="13" customFormat="1" ht="12" x14ac:dyDescent="0.55000000000000004">
      <c r="B311" s="560"/>
      <c r="C311" s="560"/>
      <c r="E311" s="309" t="s">
        <v>112</v>
      </c>
      <c r="F311" s="309"/>
      <c r="G311" s="309"/>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09"/>
      <c r="AY311" s="309"/>
      <c r="AZ311" s="309"/>
      <c r="BA311" s="309"/>
      <c r="BB311" s="309"/>
      <c r="BF311" s="87" t="b">
        <v>0</v>
      </c>
      <c r="BG311" s="11" t="s">
        <v>112</v>
      </c>
      <c r="BH311" s="20"/>
      <c r="BI311" s="20"/>
      <c r="BJ311" s="1"/>
    </row>
    <row r="312" spans="1:62" s="13" customFormat="1" ht="12" x14ac:dyDescent="0.55000000000000004">
      <c r="B312" s="560"/>
      <c r="C312" s="560"/>
      <c r="E312" s="309" t="s">
        <v>113</v>
      </c>
      <c r="F312" s="309"/>
      <c r="G312" s="309"/>
      <c r="H312" s="309"/>
      <c r="I312" s="309"/>
      <c r="J312" s="309"/>
      <c r="K312" s="309"/>
      <c r="L312" s="309"/>
      <c r="M312" s="309"/>
      <c r="N312" s="309"/>
      <c r="O312" s="309"/>
      <c r="P312" s="309"/>
      <c r="Q312" s="309"/>
      <c r="R312" s="309"/>
      <c r="S312" s="309"/>
      <c r="T312" s="309"/>
      <c r="U312" s="309"/>
      <c r="V312" s="309"/>
      <c r="W312" s="309"/>
      <c r="X312" s="309"/>
      <c r="Y312" s="309"/>
      <c r="Z312" s="309"/>
      <c r="AA312" s="309"/>
      <c r="AB312" s="309"/>
      <c r="AC312" s="309"/>
      <c r="AD312" s="309"/>
      <c r="AE312" s="309"/>
      <c r="AF312" s="309"/>
      <c r="AG312" s="309"/>
      <c r="AH312" s="309"/>
      <c r="AI312" s="309"/>
      <c r="AJ312" s="309"/>
      <c r="AK312" s="309"/>
      <c r="AL312" s="309"/>
      <c r="AM312" s="309"/>
      <c r="AN312" s="309"/>
      <c r="AO312" s="309"/>
      <c r="AP312" s="309"/>
      <c r="AQ312" s="309"/>
      <c r="AR312" s="309"/>
      <c r="AS312" s="309"/>
      <c r="AT312" s="309"/>
      <c r="AU312" s="309"/>
      <c r="AV312" s="309"/>
      <c r="AW312" s="309"/>
      <c r="AX312" s="309"/>
      <c r="AY312" s="309"/>
      <c r="AZ312" s="309"/>
      <c r="BA312" s="309"/>
      <c r="BB312" s="309"/>
      <c r="BF312" s="87" t="b">
        <v>0</v>
      </c>
      <c r="BG312" s="11" t="s">
        <v>113</v>
      </c>
      <c r="BH312" s="20"/>
      <c r="BI312" s="20"/>
      <c r="BJ312" s="1"/>
    </row>
    <row r="313" spans="1:62" s="13" customFormat="1" ht="12" x14ac:dyDescent="0.55000000000000004">
      <c r="B313" s="560"/>
      <c r="C313" s="560"/>
      <c r="E313" s="309" t="s">
        <v>114</v>
      </c>
      <c r="F313" s="309"/>
      <c r="G313" s="309"/>
      <c r="H313" s="309"/>
      <c r="I313" s="309"/>
      <c r="J313" s="309"/>
      <c r="K313" s="309"/>
      <c r="L313" s="309"/>
      <c r="M313" s="309"/>
      <c r="N313" s="309"/>
      <c r="O313" s="309"/>
      <c r="P313" s="309"/>
      <c r="Q313" s="309"/>
      <c r="R313" s="309"/>
      <c r="S313" s="309"/>
      <c r="T313" s="309"/>
      <c r="U313" s="309"/>
      <c r="V313" s="309"/>
      <c r="W313" s="309"/>
      <c r="X313" s="309"/>
      <c r="Y313" s="309"/>
      <c r="Z313" s="309"/>
      <c r="AA313" s="309"/>
      <c r="AB313" s="309"/>
      <c r="AC313" s="309"/>
      <c r="AD313" s="309"/>
      <c r="AE313" s="309"/>
      <c r="AF313" s="309"/>
      <c r="AG313" s="309"/>
      <c r="AH313" s="309"/>
      <c r="AI313" s="309"/>
      <c r="AJ313" s="309"/>
      <c r="AK313" s="309"/>
      <c r="AL313" s="309"/>
      <c r="AM313" s="309"/>
      <c r="AN313" s="309"/>
      <c r="AO313" s="309"/>
      <c r="AP313" s="309"/>
      <c r="AQ313" s="309"/>
      <c r="AR313" s="309"/>
      <c r="AS313" s="309"/>
      <c r="AT313" s="309"/>
      <c r="AU313" s="309"/>
      <c r="AV313" s="309"/>
      <c r="AW313" s="309"/>
      <c r="AX313" s="309"/>
      <c r="AY313" s="309"/>
      <c r="AZ313" s="309"/>
      <c r="BA313" s="309"/>
      <c r="BB313" s="309"/>
      <c r="BF313" s="87" t="b">
        <v>0</v>
      </c>
      <c r="BG313" s="11" t="s">
        <v>114</v>
      </c>
      <c r="BH313" s="20"/>
      <c r="BI313" s="20"/>
      <c r="BJ313" s="1"/>
    </row>
    <row r="314" spans="1:62" s="13" customFormat="1" ht="12" x14ac:dyDescent="0.55000000000000004">
      <c r="B314" s="560"/>
      <c r="C314" s="560"/>
      <c r="E314" s="309" t="s">
        <v>115</v>
      </c>
      <c r="F314" s="309"/>
      <c r="G314" s="309"/>
      <c r="H314" s="309"/>
      <c r="I314" s="309"/>
      <c r="J314" s="309"/>
      <c r="K314" s="309"/>
      <c r="L314" s="309"/>
      <c r="M314" s="309"/>
      <c r="N314" s="309"/>
      <c r="O314" s="309"/>
      <c r="P314" s="309"/>
      <c r="Q314" s="309"/>
      <c r="R314" s="309"/>
      <c r="S314" s="309"/>
      <c r="T314" s="309"/>
      <c r="U314" s="309"/>
      <c r="V314" s="309"/>
      <c r="W314" s="309"/>
      <c r="X314" s="309"/>
      <c r="Y314" s="309"/>
      <c r="Z314" s="309"/>
      <c r="AA314" s="309"/>
      <c r="AB314" s="309"/>
      <c r="AC314" s="309"/>
      <c r="AD314" s="309"/>
      <c r="AE314" s="309"/>
      <c r="AF314" s="309"/>
      <c r="AG314" s="309"/>
      <c r="AH314" s="309"/>
      <c r="AI314" s="309"/>
      <c r="AJ314" s="309"/>
      <c r="AK314" s="309"/>
      <c r="AL314" s="309"/>
      <c r="AM314" s="309"/>
      <c r="AN314" s="309"/>
      <c r="AO314" s="309"/>
      <c r="AP314" s="309"/>
      <c r="AQ314" s="309"/>
      <c r="AR314" s="309"/>
      <c r="AS314" s="309"/>
      <c r="AT314" s="309"/>
      <c r="AU314" s="309"/>
      <c r="AV314" s="309"/>
      <c r="AW314" s="309"/>
      <c r="AX314" s="309"/>
      <c r="AY314" s="309"/>
      <c r="AZ314" s="309"/>
      <c r="BA314" s="309"/>
      <c r="BB314" s="309"/>
      <c r="BF314" s="87" t="b">
        <v>0</v>
      </c>
      <c r="BG314" s="11" t="s">
        <v>115</v>
      </c>
      <c r="BH314" s="20"/>
      <c r="BI314" s="20"/>
      <c r="BJ314" s="1"/>
    </row>
    <row r="315" spans="1:62" s="13" customFormat="1" ht="12" x14ac:dyDescent="0.55000000000000004">
      <c r="B315" s="560"/>
      <c r="C315" s="560"/>
      <c r="E315" s="309" t="s">
        <v>116</v>
      </c>
      <c r="F315" s="309"/>
      <c r="G315" s="309"/>
      <c r="H315" s="309"/>
      <c r="I315" s="309"/>
      <c r="J315" s="309"/>
      <c r="K315" s="309"/>
      <c r="L315" s="309"/>
      <c r="M315" s="309"/>
      <c r="N315" s="309"/>
      <c r="O315" s="309"/>
      <c r="P315" s="309"/>
      <c r="Q315" s="309"/>
      <c r="R315" s="309"/>
      <c r="S315" s="309"/>
      <c r="T315" s="309"/>
      <c r="U315" s="309"/>
      <c r="V315" s="309"/>
      <c r="W315" s="309"/>
      <c r="X315" s="309"/>
      <c r="Y315" s="309"/>
      <c r="Z315" s="309"/>
      <c r="AA315" s="309"/>
      <c r="AB315" s="309"/>
      <c r="AC315" s="309"/>
      <c r="AD315" s="309"/>
      <c r="AE315" s="309"/>
      <c r="AF315" s="309"/>
      <c r="AG315" s="309"/>
      <c r="AH315" s="309"/>
      <c r="AI315" s="309"/>
      <c r="AJ315" s="309"/>
      <c r="AK315" s="309"/>
      <c r="AL315" s="309"/>
      <c r="AM315" s="309"/>
      <c r="AN315" s="309"/>
      <c r="AO315" s="309"/>
      <c r="AP315" s="309"/>
      <c r="AQ315" s="309"/>
      <c r="AR315" s="309"/>
      <c r="AS315" s="309"/>
      <c r="AT315" s="309"/>
      <c r="AU315" s="309"/>
      <c r="AV315" s="309"/>
      <c r="AW315" s="309"/>
      <c r="AX315" s="309"/>
      <c r="AY315" s="309"/>
      <c r="AZ315" s="309"/>
      <c r="BA315" s="309"/>
      <c r="BB315" s="309"/>
      <c r="BF315" s="87" t="b">
        <v>0</v>
      </c>
      <c r="BG315" s="11" t="s">
        <v>116</v>
      </c>
      <c r="BH315" s="20"/>
      <c r="BI315" s="20"/>
      <c r="BJ315" s="1"/>
    </row>
    <row r="316" spans="1:62" s="13" customFormat="1" ht="12" x14ac:dyDescent="0.55000000000000004">
      <c r="B316" s="560"/>
      <c r="C316" s="560"/>
      <c r="E316" s="309" t="s">
        <v>117</v>
      </c>
      <c r="F316" s="309"/>
      <c r="G316" s="309"/>
      <c r="H316" s="309"/>
      <c r="I316" s="309"/>
      <c r="J316" s="309"/>
      <c r="K316" s="309"/>
      <c r="L316" s="309"/>
      <c r="M316" s="309"/>
      <c r="N316" s="309"/>
      <c r="O316" s="309"/>
      <c r="P316" s="561"/>
      <c r="Q316" s="310"/>
      <c r="R316" s="311"/>
      <c r="S316" s="311"/>
      <c r="T316" s="311"/>
      <c r="U316" s="311"/>
      <c r="V316" s="311"/>
      <c r="W316" s="311"/>
      <c r="X316" s="311"/>
      <c r="Y316" s="311"/>
      <c r="Z316" s="311"/>
      <c r="AA316" s="311"/>
      <c r="AB316" s="311"/>
      <c r="AC316" s="311"/>
      <c r="AD316" s="311"/>
      <c r="AE316" s="311"/>
      <c r="AF316" s="311"/>
      <c r="AG316" s="311"/>
      <c r="AH316" s="311"/>
      <c r="AI316" s="311"/>
      <c r="AJ316" s="311"/>
      <c r="AK316" s="311"/>
      <c r="AL316" s="311"/>
      <c r="AM316" s="311"/>
      <c r="AN316" s="311"/>
      <c r="AO316" s="311"/>
      <c r="AP316" s="311"/>
      <c r="AQ316" s="311"/>
      <c r="AR316" s="311"/>
      <c r="AS316" s="311"/>
      <c r="AT316" s="311"/>
      <c r="AU316" s="311"/>
      <c r="AV316" s="311"/>
      <c r="AW316" s="311"/>
      <c r="AX316" s="311"/>
      <c r="AY316" s="311"/>
      <c r="AZ316" s="311"/>
      <c r="BA316" s="312"/>
      <c r="BB316" s="141"/>
      <c r="BF316" s="87" t="b">
        <v>0</v>
      </c>
      <c r="BG316" s="11" t="s">
        <v>118</v>
      </c>
      <c r="BH316" s="20"/>
      <c r="BI316" s="20"/>
      <c r="BJ316" s="1"/>
    </row>
    <row r="317" spans="1:62" s="13" customFormat="1" ht="12" x14ac:dyDescent="0.55000000000000004">
      <c r="B317" s="126"/>
      <c r="C317" s="126"/>
      <c r="E317" s="20"/>
      <c r="F317" s="20"/>
      <c r="G317" s="20"/>
      <c r="H317" s="20"/>
      <c r="I317" s="20"/>
      <c r="J317" s="20"/>
      <c r="K317" s="20"/>
      <c r="L317" s="20"/>
      <c r="M317" s="20"/>
      <c r="N317" s="20"/>
      <c r="O317" s="20"/>
      <c r="P317" s="20"/>
      <c r="Q317" s="313"/>
      <c r="R317" s="314"/>
      <c r="S317" s="314"/>
      <c r="T317" s="314"/>
      <c r="U317" s="314"/>
      <c r="V317" s="314"/>
      <c r="W317" s="314"/>
      <c r="X317" s="314"/>
      <c r="Y317" s="314"/>
      <c r="Z317" s="314"/>
      <c r="AA317" s="314"/>
      <c r="AB317" s="314"/>
      <c r="AC317" s="314"/>
      <c r="AD317" s="314"/>
      <c r="AE317" s="314"/>
      <c r="AF317" s="314"/>
      <c r="AG317" s="314"/>
      <c r="AH317" s="314"/>
      <c r="AI317" s="314"/>
      <c r="AJ317" s="314"/>
      <c r="AK317" s="314"/>
      <c r="AL317" s="314"/>
      <c r="AM317" s="314"/>
      <c r="AN317" s="314"/>
      <c r="AO317" s="314"/>
      <c r="AP317" s="314"/>
      <c r="AQ317" s="314"/>
      <c r="AR317" s="314"/>
      <c r="AS317" s="314"/>
      <c r="AT317" s="314"/>
      <c r="AU317" s="314"/>
      <c r="AV317" s="314"/>
      <c r="AW317" s="314"/>
      <c r="AX317" s="314"/>
      <c r="AY317" s="314"/>
      <c r="AZ317" s="314"/>
      <c r="BA317" s="315"/>
      <c r="BB317" s="141"/>
      <c r="BF317" s="19"/>
      <c r="BH317" s="20"/>
      <c r="BI317" s="20"/>
      <c r="BJ317" s="1"/>
    </row>
    <row r="318" spans="1:62" s="13" customFormat="1" ht="12" x14ac:dyDescent="0.55000000000000004">
      <c r="B318" s="126"/>
      <c r="C318" s="126"/>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F318" s="19"/>
      <c r="BH318" s="20"/>
      <c r="BI318" s="20"/>
      <c r="BJ318" s="1"/>
    </row>
    <row r="319" spans="1:62" s="13" customFormat="1" ht="12" x14ac:dyDescent="0.55000000000000004">
      <c r="A319" s="566" t="s">
        <v>119</v>
      </c>
      <c r="B319" s="566"/>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6"/>
      <c r="AL319" s="566"/>
      <c r="AM319" s="566"/>
      <c r="AN319" s="566"/>
      <c r="AO319" s="566"/>
      <c r="AP319" s="566"/>
      <c r="AQ319" s="566"/>
      <c r="AR319" s="566"/>
      <c r="AS319" s="566"/>
      <c r="AT319" s="566"/>
      <c r="AU319" s="566"/>
      <c r="AV319" s="566"/>
      <c r="AW319" s="566"/>
      <c r="AX319" s="566"/>
      <c r="AY319" s="566"/>
      <c r="AZ319" s="566"/>
      <c r="BA319" s="566"/>
      <c r="BB319" s="566"/>
      <c r="BF319" s="87"/>
      <c r="BG319" s="11"/>
      <c r="BH319" s="11"/>
      <c r="BI319" s="20"/>
      <c r="BJ319" s="1"/>
    </row>
    <row r="320" spans="1:62" s="13" customFormat="1" ht="16.5" x14ac:dyDescent="0.55000000000000004">
      <c r="A320" s="16"/>
      <c r="B320" s="16"/>
      <c r="C320" s="157" t="str">
        <f>IF(COUNTIF(BF321:BF329,TRUE)&gt;3,"選択できるのは3つまでです","")</f>
        <v/>
      </c>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F320" s="87"/>
      <c r="BG320" s="11"/>
      <c r="BH320" s="11"/>
      <c r="BI320" s="20"/>
      <c r="BJ320" s="1"/>
    </row>
    <row r="321" spans="1:63" s="16" customFormat="1" ht="12" customHeight="1" x14ac:dyDescent="0.55000000000000004">
      <c r="B321" s="565"/>
      <c r="C321" s="565"/>
      <c r="E321" s="163" t="s">
        <v>120</v>
      </c>
      <c r="F321" s="163"/>
      <c r="G321" s="163"/>
      <c r="H321" s="163"/>
      <c r="I321" s="163"/>
      <c r="J321" s="163"/>
      <c r="K321" s="163"/>
      <c r="L321" s="163"/>
      <c r="M321" s="163"/>
      <c r="N321" s="163"/>
      <c r="O321" s="163"/>
      <c r="P321" s="163"/>
      <c r="BF321" s="87" t="b">
        <v>0</v>
      </c>
      <c r="BG321" s="100" t="s">
        <v>121</v>
      </c>
      <c r="BH321" s="100"/>
      <c r="BI321" s="18"/>
      <c r="BK321" s="17"/>
    </row>
    <row r="322" spans="1:63" s="16" customFormat="1" ht="12" customHeight="1" x14ac:dyDescent="0.55000000000000004">
      <c r="B322" s="565"/>
      <c r="C322" s="565"/>
      <c r="E322" s="164" t="s">
        <v>122</v>
      </c>
      <c r="F322" s="164"/>
      <c r="G322" s="164"/>
      <c r="H322" s="164"/>
      <c r="I322" s="164"/>
      <c r="J322" s="164"/>
      <c r="K322" s="164"/>
      <c r="L322" s="164"/>
      <c r="M322" s="164"/>
      <c r="N322" s="164"/>
      <c r="O322" s="164"/>
      <c r="P322" s="164"/>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F322" s="87" t="b">
        <v>0</v>
      </c>
      <c r="BG322" s="100" t="s">
        <v>123</v>
      </c>
      <c r="BH322" s="100"/>
      <c r="BI322" s="18"/>
      <c r="BK322" s="17"/>
    </row>
    <row r="323" spans="1:63" s="16" customFormat="1" ht="12" customHeight="1" x14ac:dyDescent="0.55000000000000004">
      <c r="B323" s="565"/>
      <c r="C323" s="565"/>
      <c r="E323" s="164" t="s">
        <v>124</v>
      </c>
      <c r="F323" s="164"/>
      <c r="G323" s="164"/>
      <c r="H323" s="164"/>
      <c r="I323" s="164"/>
      <c r="J323" s="164"/>
      <c r="K323" s="164"/>
      <c r="L323" s="164"/>
      <c r="M323" s="164"/>
      <c r="N323" s="164"/>
      <c r="O323" s="164"/>
      <c r="P323" s="164"/>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F323" s="87" t="b">
        <v>0</v>
      </c>
      <c r="BG323" s="100" t="s">
        <v>125</v>
      </c>
      <c r="BH323" s="18"/>
      <c r="BI323" s="18"/>
      <c r="BK323" s="17"/>
    </row>
    <row r="324" spans="1:63" s="16" customFormat="1" ht="12" customHeight="1" x14ac:dyDescent="0.55000000000000004">
      <c r="B324" s="565"/>
      <c r="C324" s="565"/>
      <c r="E324" s="164" t="s">
        <v>126</v>
      </c>
      <c r="F324" s="164"/>
      <c r="G324" s="164"/>
      <c r="H324" s="164"/>
      <c r="I324" s="164"/>
      <c r="J324" s="164"/>
      <c r="K324" s="164"/>
      <c r="L324" s="164"/>
      <c r="M324" s="164"/>
      <c r="N324" s="164"/>
      <c r="O324" s="164"/>
      <c r="P324" s="164"/>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F324" s="87" t="b">
        <v>0</v>
      </c>
      <c r="BG324" s="100" t="s">
        <v>127</v>
      </c>
      <c r="BH324" s="18"/>
      <c r="BI324" s="18"/>
      <c r="BK324" s="17"/>
    </row>
    <row r="325" spans="1:63" s="16" customFormat="1" ht="12" customHeight="1" x14ac:dyDescent="0.55000000000000004">
      <c r="B325" s="565"/>
      <c r="C325" s="565"/>
      <c r="E325" s="164" t="s">
        <v>128</v>
      </c>
      <c r="F325" s="164"/>
      <c r="G325" s="164"/>
      <c r="H325" s="164"/>
      <c r="I325" s="164"/>
      <c r="J325" s="164"/>
      <c r="K325" s="164"/>
      <c r="L325" s="164"/>
      <c r="M325" s="164"/>
      <c r="N325" s="164"/>
      <c r="O325" s="164"/>
      <c r="P325" s="164"/>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F325" s="87" t="b">
        <v>0</v>
      </c>
      <c r="BG325" s="100" t="s">
        <v>129</v>
      </c>
      <c r="BH325" s="18"/>
      <c r="BI325" s="18"/>
      <c r="BK325" s="17"/>
    </row>
    <row r="326" spans="1:63" s="16" customFormat="1" ht="12" customHeight="1" x14ac:dyDescent="0.55000000000000004">
      <c r="B326" s="565"/>
      <c r="C326" s="565"/>
      <c r="E326" s="164" t="s">
        <v>130</v>
      </c>
      <c r="F326" s="164"/>
      <c r="G326" s="164"/>
      <c r="H326" s="164"/>
      <c r="I326" s="164"/>
      <c r="J326" s="164"/>
      <c r="K326" s="164"/>
      <c r="L326" s="164"/>
      <c r="M326" s="164"/>
      <c r="N326" s="164"/>
      <c r="O326" s="164"/>
      <c r="P326" s="164"/>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F326" s="87" t="b">
        <v>0</v>
      </c>
      <c r="BG326" s="100" t="s">
        <v>130</v>
      </c>
      <c r="BH326" s="18"/>
      <c r="BI326" s="18"/>
      <c r="BK326" s="17"/>
    </row>
    <row r="327" spans="1:63" s="16" customFormat="1" ht="12" customHeight="1" x14ac:dyDescent="0.55000000000000004">
      <c r="B327" s="565"/>
      <c r="C327" s="565"/>
      <c r="E327" s="164" t="s">
        <v>131</v>
      </c>
      <c r="F327" s="164"/>
      <c r="G327" s="164"/>
      <c r="H327" s="164"/>
      <c r="I327" s="164"/>
      <c r="J327" s="164"/>
      <c r="K327" s="164"/>
      <c r="L327" s="164"/>
      <c r="M327" s="164"/>
      <c r="N327" s="164"/>
      <c r="O327" s="164"/>
      <c r="P327" s="164"/>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F327" s="87" t="b">
        <v>0</v>
      </c>
      <c r="BG327" s="100" t="s">
        <v>132</v>
      </c>
      <c r="BH327" s="18"/>
      <c r="BI327" s="18"/>
      <c r="BK327" s="17"/>
    </row>
    <row r="328" spans="1:63" s="16" customFormat="1" ht="12" customHeight="1" x14ac:dyDescent="0.55000000000000004">
      <c r="B328" s="565"/>
      <c r="C328" s="565"/>
      <c r="E328" s="164" t="s">
        <v>133</v>
      </c>
      <c r="F328" s="164"/>
      <c r="G328" s="164"/>
      <c r="H328" s="164"/>
      <c r="I328" s="164"/>
      <c r="J328" s="164"/>
      <c r="K328" s="164"/>
      <c r="L328" s="164"/>
      <c r="M328" s="164"/>
      <c r="N328" s="164"/>
      <c r="O328" s="164"/>
      <c r="P328" s="164"/>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F328" s="87" t="b">
        <v>0</v>
      </c>
      <c r="BG328" s="100" t="s">
        <v>133</v>
      </c>
      <c r="BH328" s="18"/>
      <c r="BI328" s="18"/>
      <c r="BK328" s="17"/>
    </row>
    <row r="329" spans="1:63" s="16" customFormat="1" ht="12" customHeight="1" x14ac:dyDescent="0.55000000000000004">
      <c r="B329" s="565"/>
      <c r="C329" s="565"/>
      <c r="E329" s="586" t="s">
        <v>134</v>
      </c>
      <c r="F329" s="586"/>
      <c r="G329" s="586"/>
      <c r="H329" s="586"/>
      <c r="I329" s="586"/>
      <c r="J329" s="586"/>
      <c r="K329" s="586"/>
      <c r="L329" s="586"/>
      <c r="M329" s="586"/>
      <c r="N329" s="586"/>
      <c r="O329" s="586"/>
      <c r="P329" s="587"/>
      <c r="Q329" s="588"/>
      <c r="R329" s="589"/>
      <c r="S329" s="589"/>
      <c r="T329" s="589"/>
      <c r="U329" s="589"/>
      <c r="V329" s="589"/>
      <c r="W329" s="589"/>
      <c r="X329" s="589"/>
      <c r="Y329" s="589"/>
      <c r="Z329" s="589"/>
      <c r="AA329" s="589"/>
      <c r="AB329" s="589"/>
      <c r="AC329" s="589"/>
      <c r="AD329" s="589"/>
      <c r="AE329" s="589"/>
      <c r="AF329" s="589"/>
      <c r="AG329" s="589"/>
      <c r="AH329" s="589"/>
      <c r="AI329" s="589"/>
      <c r="AJ329" s="589"/>
      <c r="AK329" s="589"/>
      <c r="AL329" s="589"/>
      <c r="AM329" s="589"/>
      <c r="AN329" s="589"/>
      <c r="AO329" s="589"/>
      <c r="AP329" s="589"/>
      <c r="AQ329" s="589"/>
      <c r="AR329" s="589"/>
      <c r="AS329" s="589"/>
      <c r="AT329" s="589"/>
      <c r="AU329" s="589"/>
      <c r="AV329" s="589"/>
      <c r="AW329" s="589"/>
      <c r="AX329" s="589"/>
      <c r="AY329" s="589"/>
      <c r="AZ329" s="589"/>
      <c r="BA329" s="590"/>
      <c r="BB329" s="165"/>
      <c r="BF329" s="87" t="b">
        <v>0</v>
      </c>
      <c r="BG329" s="100" t="s">
        <v>135</v>
      </c>
      <c r="BH329" s="18"/>
      <c r="BI329" s="18"/>
      <c r="BK329" s="17"/>
    </row>
    <row r="330" spans="1:63" s="16" customFormat="1" ht="12" customHeight="1" x14ac:dyDescent="0.55000000000000004">
      <c r="B330" s="162"/>
      <c r="C330" s="162"/>
      <c r="E330" s="18"/>
      <c r="F330" s="18"/>
      <c r="G330" s="18"/>
      <c r="H330" s="18"/>
      <c r="I330" s="18"/>
      <c r="J330" s="18"/>
      <c r="K330" s="18"/>
      <c r="L330" s="18"/>
      <c r="M330" s="18"/>
      <c r="N330" s="18"/>
      <c r="O330" s="18"/>
      <c r="P330" s="18"/>
      <c r="Q330" s="591"/>
      <c r="R330" s="592"/>
      <c r="S330" s="592"/>
      <c r="T330" s="592"/>
      <c r="U330" s="592"/>
      <c r="V330" s="592"/>
      <c r="W330" s="592"/>
      <c r="X330" s="592"/>
      <c r="Y330" s="592"/>
      <c r="Z330" s="592"/>
      <c r="AA330" s="592"/>
      <c r="AB330" s="592"/>
      <c r="AC330" s="592"/>
      <c r="AD330" s="592"/>
      <c r="AE330" s="592"/>
      <c r="AF330" s="592"/>
      <c r="AG330" s="592"/>
      <c r="AH330" s="592"/>
      <c r="AI330" s="592"/>
      <c r="AJ330" s="592"/>
      <c r="AK330" s="592"/>
      <c r="AL330" s="592"/>
      <c r="AM330" s="592"/>
      <c r="AN330" s="592"/>
      <c r="AO330" s="592"/>
      <c r="AP330" s="592"/>
      <c r="AQ330" s="592"/>
      <c r="AR330" s="592"/>
      <c r="AS330" s="592"/>
      <c r="AT330" s="592"/>
      <c r="AU330" s="592"/>
      <c r="AV330" s="592"/>
      <c r="AW330" s="592"/>
      <c r="AX330" s="592"/>
      <c r="AY330" s="592"/>
      <c r="AZ330" s="592"/>
      <c r="BA330" s="593"/>
      <c r="BB330" s="165"/>
      <c r="BF330" s="106"/>
      <c r="BH330" s="18"/>
      <c r="BI330" s="18"/>
      <c r="BK330" s="17"/>
    </row>
    <row r="331" spans="1:63" s="16" customFormat="1" ht="12" customHeight="1" x14ac:dyDescent="0.55000000000000004">
      <c r="A331" s="13"/>
      <c r="B331" s="126"/>
      <c r="C331" s="126"/>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F331" s="106"/>
      <c r="BH331" s="18"/>
      <c r="BI331" s="18"/>
      <c r="BK331" s="17"/>
    </row>
    <row r="332" spans="1:63" s="16" customFormat="1" ht="12" customHeight="1" x14ac:dyDescent="0.55000000000000004">
      <c r="A332" s="556" t="s">
        <v>136</v>
      </c>
      <c r="B332" s="556"/>
      <c r="C332" s="556"/>
      <c r="D332" s="556"/>
      <c r="E332" s="556"/>
      <c r="F332" s="556"/>
      <c r="G332" s="556"/>
      <c r="H332" s="556"/>
      <c r="I332" s="556"/>
      <c r="J332" s="556"/>
      <c r="K332" s="556"/>
      <c r="L332" s="556"/>
      <c r="M332" s="556"/>
      <c r="N332" s="556"/>
      <c r="O332" s="556"/>
      <c r="P332" s="556"/>
      <c r="Q332" s="556"/>
      <c r="R332" s="556"/>
      <c r="S332" s="556"/>
      <c r="T332" s="556"/>
      <c r="U332" s="556"/>
      <c r="V332" s="556"/>
      <c r="W332" s="556"/>
      <c r="X332" s="556"/>
      <c r="Y332" s="556"/>
      <c r="Z332" s="556"/>
      <c r="AA332" s="556"/>
      <c r="AB332" s="556"/>
      <c r="AC332" s="556"/>
      <c r="AD332" s="556"/>
      <c r="AE332" s="556"/>
      <c r="AF332" s="556"/>
      <c r="AG332" s="556"/>
      <c r="AH332" s="556"/>
      <c r="AI332" s="556"/>
      <c r="AJ332" s="556"/>
      <c r="AK332" s="556"/>
      <c r="AL332" s="556"/>
      <c r="AM332" s="556"/>
      <c r="AN332" s="556"/>
      <c r="AO332" s="556"/>
      <c r="AP332" s="556"/>
      <c r="AQ332" s="556"/>
      <c r="AR332" s="556"/>
      <c r="AS332" s="556"/>
      <c r="AT332" s="556"/>
      <c r="AU332" s="556"/>
      <c r="AV332" s="556"/>
      <c r="AW332" s="556"/>
      <c r="AX332" s="556"/>
      <c r="AY332" s="556"/>
      <c r="AZ332" s="556"/>
      <c r="BA332" s="556"/>
      <c r="BB332" s="556"/>
      <c r="BF332" s="95"/>
      <c r="BG332" s="100"/>
      <c r="BH332" s="100"/>
      <c r="BI332" s="18"/>
      <c r="BK332" s="17"/>
    </row>
    <row r="333" spans="1:63" s="13" customFormat="1" ht="12" x14ac:dyDescent="0.55000000000000004">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F333" s="87"/>
      <c r="BG333" s="11"/>
      <c r="BH333" s="11"/>
      <c r="BI333" s="20"/>
      <c r="BJ333" s="1"/>
    </row>
    <row r="334" spans="1:63" s="13" customFormat="1" ht="12" x14ac:dyDescent="0.55000000000000004">
      <c r="A334" s="563" t="s">
        <v>137</v>
      </c>
      <c r="B334" s="563"/>
      <c r="C334" s="563"/>
      <c r="D334" s="563"/>
      <c r="E334" s="563"/>
      <c r="F334" s="563"/>
      <c r="G334" s="563"/>
      <c r="H334" s="563"/>
      <c r="I334" s="564"/>
      <c r="J334" s="564"/>
      <c r="K334" s="564"/>
      <c r="L334" s="564"/>
      <c r="M334" s="564"/>
      <c r="N334" s="564"/>
      <c r="O334" s="564"/>
      <c r="P334" s="564"/>
      <c r="Q334" s="434" t="s">
        <v>138</v>
      </c>
      <c r="R334" s="434"/>
      <c r="S334" s="563" t="s">
        <v>139</v>
      </c>
      <c r="T334" s="563"/>
      <c r="U334" s="563"/>
      <c r="V334" s="563"/>
      <c r="W334" s="563"/>
      <c r="X334" s="563"/>
      <c r="Y334" s="563"/>
      <c r="Z334" s="563"/>
      <c r="AA334" s="564"/>
      <c r="AB334" s="564"/>
      <c r="AC334" s="564"/>
      <c r="AD334" s="564"/>
      <c r="AE334" s="564"/>
      <c r="AF334" s="564"/>
      <c r="AG334" s="564"/>
      <c r="AH334" s="564"/>
      <c r="AI334" s="434" t="s">
        <v>140</v>
      </c>
      <c r="AJ334" s="434"/>
      <c r="AK334" s="563" t="s">
        <v>141</v>
      </c>
      <c r="AL334" s="563"/>
      <c r="AM334" s="563"/>
      <c r="AN334" s="563"/>
      <c r="AO334" s="563"/>
      <c r="AP334" s="563"/>
      <c r="AQ334" s="563"/>
      <c r="AR334" s="563"/>
      <c r="AS334" s="564"/>
      <c r="AT334" s="564"/>
      <c r="AU334" s="564"/>
      <c r="AV334" s="564"/>
      <c r="AW334" s="564"/>
      <c r="AX334" s="564"/>
      <c r="AY334" s="564"/>
      <c r="AZ334" s="564"/>
      <c r="BA334" s="434" t="s">
        <v>142</v>
      </c>
      <c r="BB334" s="434"/>
      <c r="BF334" s="87"/>
      <c r="BG334" s="11"/>
      <c r="BH334" s="11"/>
      <c r="BI334" s="20"/>
      <c r="BJ334" s="1"/>
    </row>
    <row r="335" spans="1:63" s="13" customFormat="1" ht="12" x14ac:dyDescent="0.55000000000000004">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F335" s="87"/>
      <c r="BG335" s="11"/>
      <c r="BH335" s="11"/>
      <c r="BI335" s="20"/>
      <c r="BJ335" s="1"/>
    </row>
    <row r="336" spans="1:63" s="13" customFormat="1" ht="12" x14ac:dyDescent="0.55000000000000004">
      <c r="A336" s="556" t="s">
        <v>143</v>
      </c>
      <c r="B336" s="556"/>
      <c r="C336" s="556"/>
      <c r="D336" s="556"/>
      <c r="E336" s="556"/>
      <c r="F336" s="556"/>
      <c r="G336" s="556"/>
      <c r="H336" s="556"/>
      <c r="I336" s="556"/>
      <c r="J336" s="556"/>
      <c r="K336" s="556"/>
      <c r="L336" s="556"/>
      <c r="M336" s="556"/>
      <c r="N336" s="556"/>
      <c r="O336" s="556"/>
      <c r="P336" s="556"/>
      <c r="Q336" s="556"/>
      <c r="R336" s="556"/>
      <c r="S336" s="556"/>
      <c r="T336" s="556"/>
      <c r="U336" s="556"/>
      <c r="V336" s="556"/>
      <c r="W336" s="556"/>
      <c r="X336" s="556"/>
      <c r="Y336" s="556"/>
      <c r="Z336" s="556"/>
      <c r="AA336" s="556"/>
      <c r="AB336" s="556"/>
      <c r="AC336" s="556"/>
      <c r="AD336" s="556"/>
      <c r="AE336" s="556"/>
      <c r="AF336" s="556"/>
      <c r="AG336" s="556"/>
      <c r="AH336" s="556"/>
      <c r="AI336" s="556"/>
      <c r="AJ336" s="556"/>
      <c r="AK336" s="556"/>
      <c r="AL336" s="556"/>
      <c r="AM336" s="556"/>
      <c r="AN336" s="556"/>
      <c r="AO336" s="556"/>
      <c r="AP336" s="556"/>
      <c r="AQ336" s="556"/>
      <c r="AR336" s="556"/>
      <c r="AS336" s="556"/>
      <c r="AT336" s="556"/>
      <c r="AU336" s="556"/>
      <c r="AV336" s="556"/>
      <c r="AW336" s="556"/>
      <c r="AX336" s="556"/>
      <c r="AY336" s="556"/>
      <c r="AZ336" s="556"/>
      <c r="BA336" s="556"/>
      <c r="BB336" s="556"/>
      <c r="BF336" s="87"/>
      <c r="BG336" s="11"/>
      <c r="BH336" s="11"/>
      <c r="BI336" s="20"/>
      <c r="BJ336" s="1"/>
    </row>
    <row r="337" spans="1:62" s="4" customFormat="1" ht="12" x14ac:dyDescent="0.55000000000000004">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5"/>
      <c r="AL337" s="115"/>
      <c r="AM337" s="115"/>
      <c r="AN337" s="115"/>
      <c r="AO337" s="115"/>
      <c r="AP337" s="115"/>
      <c r="AQ337" s="115"/>
      <c r="AR337" s="115"/>
      <c r="AS337" s="115"/>
      <c r="AT337" s="115"/>
      <c r="AU337" s="115"/>
      <c r="AV337" s="115"/>
      <c r="AW337" s="115"/>
      <c r="AX337" s="115"/>
      <c r="AY337" s="115"/>
      <c r="AZ337" s="115"/>
      <c r="BA337" s="115"/>
      <c r="BB337" s="115"/>
      <c r="BF337" s="87"/>
      <c r="BG337" s="5"/>
      <c r="BH337" s="5"/>
      <c r="BJ337" s="5"/>
    </row>
    <row r="338" spans="1:62" s="14" customFormat="1" ht="12" x14ac:dyDescent="0.55000000000000004">
      <c r="C338" s="14" t="s">
        <v>144</v>
      </c>
      <c r="BF338" s="87"/>
      <c r="BG338" s="15"/>
      <c r="BH338" s="15"/>
      <c r="BI338" s="15"/>
    </row>
    <row r="339" spans="1:62" s="13" customFormat="1" ht="12" x14ac:dyDescent="0.55000000000000004">
      <c r="A339" s="14"/>
      <c r="B339" s="435"/>
      <c r="C339" s="435"/>
      <c r="E339" s="14" t="s">
        <v>145</v>
      </c>
      <c r="F339" s="14"/>
      <c r="G339" s="14"/>
      <c r="H339" s="14"/>
      <c r="I339" s="14"/>
      <c r="J339" s="14"/>
      <c r="K339" s="14"/>
      <c r="L339" s="14"/>
      <c r="M339" s="14"/>
      <c r="N339" s="14"/>
      <c r="O339" s="14"/>
      <c r="P339" s="14"/>
      <c r="Q339" s="14"/>
      <c r="R339" s="14"/>
      <c r="S339" s="14"/>
      <c r="T339" s="14"/>
      <c r="U339" s="14"/>
      <c r="V339" s="14"/>
      <c r="W339" s="14"/>
      <c r="X339" s="14"/>
      <c r="Y339" s="14"/>
      <c r="Z339" s="14"/>
      <c r="AA339" s="167"/>
      <c r="AB339" s="167"/>
      <c r="AC339" s="167"/>
      <c r="AD339" s="167"/>
      <c r="AE339" s="167"/>
      <c r="AF339" s="167"/>
      <c r="AG339" s="167"/>
      <c r="AH339" s="167"/>
      <c r="AI339" s="111"/>
      <c r="AJ339" s="14"/>
      <c r="AK339" s="111"/>
      <c r="AL339" s="111"/>
      <c r="AM339" s="14"/>
      <c r="AN339" s="14"/>
      <c r="AO339" s="436"/>
      <c r="AP339" s="436"/>
      <c r="AQ339" s="436"/>
      <c r="AR339" s="436"/>
      <c r="AS339" s="436"/>
      <c r="AT339" s="436"/>
      <c r="AU339" s="436"/>
      <c r="AV339" s="436"/>
      <c r="AW339" s="111" t="s">
        <v>146</v>
      </c>
      <c r="AX339" s="14"/>
      <c r="AY339" s="14"/>
      <c r="AZ339" s="14"/>
      <c r="BA339" s="14"/>
      <c r="BB339" s="14"/>
      <c r="BF339" s="87" t="b">
        <v>0</v>
      </c>
      <c r="BG339" s="11"/>
      <c r="BH339" s="11"/>
      <c r="BI339" s="20"/>
      <c r="BJ339" s="1"/>
    </row>
    <row r="340" spans="1:62" s="14" customFormat="1" ht="12" x14ac:dyDescent="0.55000000000000004">
      <c r="B340" s="435"/>
      <c r="C340" s="435"/>
      <c r="E340" s="14" t="s">
        <v>147</v>
      </c>
      <c r="F340" s="168"/>
      <c r="G340" s="168"/>
      <c r="H340" s="168"/>
      <c r="I340" s="168"/>
      <c r="J340" s="168"/>
      <c r="K340" s="168"/>
      <c r="L340" s="168"/>
      <c r="M340" s="168"/>
      <c r="N340" s="168"/>
      <c r="O340" s="168"/>
      <c r="P340" s="168"/>
      <c r="Q340" s="168"/>
      <c r="R340" s="168"/>
      <c r="S340" s="168"/>
      <c r="T340" s="168"/>
      <c r="U340" s="168"/>
      <c r="V340" s="168"/>
      <c r="AA340" s="169"/>
      <c r="AB340" s="169"/>
      <c r="AC340" s="169"/>
      <c r="AD340" s="169"/>
      <c r="AE340" s="169"/>
      <c r="AF340" s="169"/>
      <c r="AG340" s="169"/>
      <c r="AH340" s="169"/>
      <c r="AI340" s="111"/>
      <c r="AK340" s="111"/>
      <c r="AL340" s="111"/>
      <c r="AO340" s="568"/>
      <c r="AP340" s="568"/>
      <c r="AQ340" s="568"/>
      <c r="AR340" s="568"/>
      <c r="AS340" s="568"/>
      <c r="AT340" s="568"/>
      <c r="AU340" s="568"/>
      <c r="AV340" s="568"/>
      <c r="AW340" s="115" t="s">
        <v>146</v>
      </c>
      <c r="AX340" s="115"/>
      <c r="BF340" s="87" t="b">
        <v>0</v>
      </c>
      <c r="BG340" s="15"/>
      <c r="BH340" s="15"/>
      <c r="BI340" s="15"/>
    </row>
    <row r="341" spans="1:62" s="13" customFormat="1" ht="12" x14ac:dyDescent="0.55000000000000004">
      <c r="A341" s="14"/>
      <c r="B341" s="435"/>
      <c r="C341" s="435"/>
      <c r="E341" s="14" t="s">
        <v>148</v>
      </c>
      <c r="F341" s="168"/>
      <c r="G341" s="168"/>
      <c r="H341" s="168"/>
      <c r="I341" s="168"/>
      <c r="J341" s="168"/>
      <c r="K341" s="168"/>
      <c r="L341" s="168"/>
      <c r="M341" s="168"/>
      <c r="N341" s="168"/>
      <c r="O341" s="168"/>
      <c r="P341" s="168"/>
      <c r="Q341" s="168"/>
      <c r="R341" s="168"/>
      <c r="S341" s="168"/>
      <c r="T341" s="168"/>
      <c r="U341" s="168"/>
      <c r="V341" s="168"/>
      <c r="W341" s="14"/>
      <c r="X341" s="14"/>
      <c r="Y341" s="14"/>
      <c r="Z341" s="14"/>
      <c r="AA341" s="169"/>
      <c r="AB341" s="169"/>
      <c r="AC341" s="169"/>
      <c r="AD341" s="169"/>
      <c r="AE341" s="169"/>
      <c r="AF341" s="169"/>
      <c r="AG341" s="169"/>
      <c r="AH341" s="169"/>
      <c r="AI341" s="111"/>
      <c r="AJ341" s="111"/>
      <c r="AK341" s="111"/>
      <c r="AL341" s="111"/>
      <c r="AM341" s="111"/>
      <c r="AN341" s="111"/>
      <c r="AO341" s="111"/>
      <c r="AP341" s="111"/>
      <c r="AQ341" s="111"/>
      <c r="AR341" s="111"/>
      <c r="AS341" s="111"/>
      <c r="AT341" s="111"/>
      <c r="AU341" s="111"/>
      <c r="AV341" s="111"/>
      <c r="AW341" s="115"/>
      <c r="AX341" s="115"/>
      <c r="AY341" s="14"/>
      <c r="AZ341" s="14"/>
      <c r="BA341" s="14"/>
      <c r="BB341" s="14"/>
      <c r="BF341" s="87" t="b">
        <v>0</v>
      </c>
      <c r="BG341" s="11"/>
      <c r="BH341" s="11"/>
      <c r="BI341" s="20"/>
      <c r="BJ341" s="1"/>
    </row>
    <row r="342" spans="1:62" s="4" customFormat="1" ht="12" x14ac:dyDescent="0.55000000000000004">
      <c r="A342" s="14"/>
      <c r="B342" s="113"/>
      <c r="C342" s="113"/>
      <c r="D342" s="14"/>
      <c r="E342" s="170"/>
      <c r="F342" s="170"/>
      <c r="G342" s="170"/>
      <c r="H342" s="170"/>
      <c r="I342" s="170"/>
      <c r="J342" s="170"/>
      <c r="K342" s="170"/>
      <c r="L342" s="170"/>
      <c r="M342" s="170"/>
      <c r="N342" s="170"/>
      <c r="O342" s="170"/>
      <c r="P342" s="170"/>
      <c r="Q342" s="170"/>
      <c r="R342" s="170"/>
      <c r="S342" s="170"/>
      <c r="T342" s="170"/>
      <c r="U342" s="170"/>
      <c r="V342" s="170"/>
      <c r="W342" s="14"/>
      <c r="X342" s="169"/>
      <c r="Y342" s="169"/>
      <c r="Z342" s="169"/>
      <c r="AA342" s="169"/>
      <c r="AB342" s="169"/>
      <c r="AC342" s="169"/>
      <c r="AD342" s="169"/>
      <c r="AE342" s="169"/>
      <c r="AF342" s="112"/>
      <c r="AG342" s="112"/>
      <c r="AH342" s="14"/>
      <c r="AI342" s="14"/>
      <c r="AJ342" s="14"/>
      <c r="AK342" s="14"/>
      <c r="AL342" s="14"/>
      <c r="AM342" s="14"/>
      <c r="AN342" s="14"/>
      <c r="AO342" s="14"/>
      <c r="AP342" s="14"/>
      <c r="AQ342" s="14"/>
      <c r="AR342" s="14"/>
      <c r="AS342" s="14"/>
      <c r="AT342" s="14"/>
      <c r="AU342" s="14"/>
      <c r="AV342" s="14"/>
      <c r="AW342" s="14"/>
      <c r="AX342" s="14"/>
      <c r="AY342" s="14"/>
      <c r="AZ342" s="14"/>
      <c r="BA342" s="14"/>
      <c r="BB342" s="14"/>
      <c r="BF342" s="107"/>
      <c r="BG342" s="5"/>
      <c r="BH342" s="5"/>
      <c r="BJ342" s="5"/>
    </row>
    <row r="343" spans="1:62" s="4" customFormat="1" ht="12" x14ac:dyDescent="0.55000000000000004">
      <c r="A343" s="556" t="s">
        <v>345</v>
      </c>
      <c r="B343" s="556"/>
      <c r="C343" s="556"/>
      <c r="D343" s="556"/>
      <c r="E343" s="556"/>
      <c r="F343" s="556"/>
      <c r="G343" s="556"/>
      <c r="H343" s="556"/>
      <c r="I343" s="556"/>
      <c r="J343" s="556"/>
      <c r="K343" s="556"/>
      <c r="L343" s="556"/>
      <c r="M343" s="556"/>
      <c r="N343" s="556"/>
      <c r="O343" s="556"/>
      <c r="P343" s="556"/>
      <c r="Q343" s="556"/>
      <c r="R343" s="556"/>
      <c r="S343" s="556"/>
      <c r="T343" s="556"/>
      <c r="U343" s="556"/>
      <c r="V343" s="556"/>
      <c r="W343" s="556"/>
      <c r="X343" s="556"/>
      <c r="Y343" s="556"/>
      <c r="Z343" s="556"/>
      <c r="AA343" s="556"/>
      <c r="AB343" s="556"/>
      <c r="AC343" s="556"/>
      <c r="AD343" s="556"/>
      <c r="AE343" s="556"/>
      <c r="AF343" s="556"/>
      <c r="AG343" s="556"/>
      <c r="AH343" s="556"/>
      <c r="AI343" s="556"/>
      <c r="AJ343" s="556"/>
      <c r="AK343" s="556"/>
      <c r="AL343" s="556"/>
      <c r="AM343" s="556"/>
      <c r="AN343" s="556"/>
      <c r="AO343" s="556"/>
      <c r="AP343" s="556"/>
      <c r="AQ343" s="556"/>
      <c r="AR343" s="556"/>
      <c r="AS343" s="556"/>
      <c r="AT343" s="556"/>
      <c r="AU343" s="556"/>
      <c r="AV343" s="556"/>
      <c r="AW343" s="556"/>
      <c r="AX343" s="556"/>
      <c r="AY343" s="556"/>
      <c r="AZ343" s="556"/>
      <c r="BA343" s="556"/>
      <c r="BB343" s="556"/>
      <c r="BF343" s="107"/>
      <c r="BG343" s="5"/>
      <c r="BH343" s="5"/>
      <c r="BJ343" s="5"/>
    </row>
    <row r="344" spans="1:62" s="4" customFormat="1" ht="12" x14ac:dyDescent="0.55000000000000004">
      <c r="A344" s="14"/>
      <c r="B344" s="14"/>
      <c r="C344" s="13"/>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F344" s="87"/>
      <c r="BG344" s="5"/>
      <c r="BH344" s="5"/>
      <c r="BJ344" s="5"/>
    </row>
    <row r="345" spans="1:62" s="14" customFormat="1" ht="12" x14ac:dyDescent="0.55000000000000004">
      <c r="B345" s="435"/>
      <c r="C345" s="435"/>
      <c r="D345" s="13"/>
      <c r="E345" s="15" t="s">
        <v>149</v>
      </c>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F345" s="87">
        <v>0</v>
      </c>
      <c r="BG345" s="15"/>
      <c r="BH345" s="15"/>
      <c r="BI345" s="15"/>
    </row>
    <row r="346" spans="1:62" s="13" customFormat="1" ht="12" x14ac:dyDescent="0.55000000000000004">
      <c r="A346" s="14"/>
      <c r="B346" s="435"/>
      <c r="C346" s="435"/>
      <c r="E346" s="15" t="s">
        <v>150</v>
      </c>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F346" s="87"/>
      <c r="BG346" s="11"/>
      <c r="BH346" s="11"/>
      <c r="BI346" s="20"/>
      <c r="BJ346" s="1"/>
    </row>
    <row r="347" spans="1:62" s="13" customFormat="1" ht="12" x14ac:dyDescent="0.55000000000000004">
      <c r="A347" s="14"/>
      <c r="B347" s="435"/>
      <c r="C347" s="435"/>
      <c r="E347" s="15" t="s">
        <v>151</v>
      </c>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F347" s="87"/>
      <c r="BG347" s="11"/>
      <c r="BH347" s="11"/>
      <c r="BI347" s="20"/>
      <c r="BJ347" s="1"/>
    </row>
    <row r="348" spans="1:62" s="13" customFormat="1" ht="12" x14ac:dyDescent="0.55000000000000004">
      <c r="B348" s="126"/>
      <c r="C348" s="126"/>
      <c r="F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F348" s="19"/>
      <c r="BG348" s="11"/>
      <c r="BH348" s="11"/>
      <c r="BI348" s="20"/>
      <c r="BJ348" s="1"/>
    </row>
    <row r="349" spans="1:62" s="13" customFormat="1" ht="12" x14ac:dyDescent="0.55000000000000004">
      <c r="B349" s="126"/>
      <c r="C349" s="126"/>
      <c r="F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F349" s="87"/>
      <c r="BG349" s="11"/>
      <c r="BH349" s="11"/>
      <c r="BI349" s="20"/>
      <c r="BJ349" s="1"/>
    </row>
    <row r="350" spans="1:62" s="13" customFormat="1" ht="12" x14ac:dyDescent="0.55000000000000004">
      <c r="A350" s="400" t="s">
        <v>364</v>
      </c>
      <c r="B350" s="400"/>
      <c r="C350" s="400"/>
      <c r="D350" s="400"/>
      <c r="E350" s="400"/>
      <c r="F350" s="400"/>
      <c r="G350" s="400"/>
      <c r="H350" s="400"/>
      <c r="I350" s="400"/>
      <c r="J350" s="400"/>
      <c r="K350" s="400"/>
      <c r="L350" s="400"/>
      <c r="M350" s="400"/>
      <c r="N350" s="400"/>
      <c r="O350" s="400"/>
      <c r="P350" s="400"/>
      <c r="Q350" s="400"/>
      <c r="R350" s="400"/>
      <c r="S350" s="400"/>
      <c r="T350" s="400"/>
      <c r="U350" s="400"/>
      <c r="V350" s="400"/>
      <c r="W350" s="400"/>
      <c r="X350" s="400"/>
      <c r="Y350" s="400"/>
      <c r="Z350" s="400"/>
      <c r="AA350" s="400"/>
      <c r="AB350" s="400"/>
      <c r="AC350" s="400"/>
      <c r="AD350" s="400"/>
      <c r="AE350" s="400"/>
      <c r="AF350" s="400"/>
      <c r="AG350" s="400"/>
      <c r="AH350" s="400"/>
      <c r="AI350" s="400"/>
      <c r="AJ350" s="400"/>
      <c r="AK350" s="400"/>
      <c r="AL350" s="400"/>
      <c r="AM350" s="400"/>
      <c r="AN350" s="400"/>
      <c r="AO350" s="400"/>
      <c r="AP350" s="400"/>
      <c r="AQ350" s="400"/>
      <c r="AR350" s="400"/>
      <c r="AS350" s="400"/>
      <c r="AT350" s="400"/>
      <c r="AU350" s="400"/>
      <c r="AV350" s="400"/>
      <c r="AW350" s="400"/>
      <c r="AX350" s="400"/>
      <c r="AY350" s="400"/>
      <c r="AZ350" s="400"/>
      <c r="BA350" s="400"/>
      <c r="BB350" s="400"/>
      <c r="BF350" s="87"/>
      <c r="BG350" s="11"/>
      <c r="BH350" s="11"/>
      <c r="BI350" s="20"/>
      <c r="BJ350" s="1"/>
    </row>
    <row r="351" spans="1:62" s="13" customFormat="1" ht="12" x14ac:dyDescent="0.55000000000000004">
      <c r="A351" s="342"/>
      <c r="B351" s="342"/>
      <c r="C351" s="342"/>
      <c r="D351" s="342"/>
      <c r="E351" s="342"/>
      <c r="F351" s="342"/>
      <c r="G351" s="342"/>
      <c r="H351" s="342"/>
      <c r="I351" s="342"/>
      <c r="J351" s="342"/>
      <c r="K351" s="342"/>
      <c r="L351" s="342"/>
      <c r="M351" s="342"/>
      <c r="N351" s="342"/>
      <c r="O351" s="342"/>
      <c r="P351" s="342"/>
      <c r="Q351" s="342"/>
      <c r="R351" s="342"/>
      <c r="S351" s="342"/>
      <c r="T351" s="342"/>
      <c r="U351" s="342"/>
      <c r="V351" s="342"/>
      <c r="W351" s="342"/>
      <c r="X351" s="342"/>
      <c r="Y351" s="342"/>
      <c r="Z351" s="342"/>
      <c r="AA351" s="342"/>
      <c r="AB351" s="342"/>
      <c r="AC351" s="342"/>
      <c r="AD351" s="342"/>
      <c r="AE351" s="342"/>
      <c r="AF351" s="342"/>
      <c r="AG351" s="342"/>
      <c r="AH351" s="342"/>
      <c r="AI351" s="342"/>
      <c r="AJ351" s="342"/>
      <c r="AK351" s="342"/>
      <c r="AL351" s="342"/>
      <c r="AM351" s="342"/>
      <c r="AN351" s="342"/>
      <c r="AO351" s="342"/>
      <c r="AP351" s="342"/>
      <c r="AQ351" s="342"/>
      <c r="AR351" s="342"/>
      <c r="AS351" s="342"/>
      <c r="AT351" s="342"/>
      <c r="AU351" s="342"/>
      <c r="AV351" s="342"/>
      <c r="AW351" s="342"/>
      <c r="AX351" s="342"/>
      <c r="AY351" s="342"/>
      <c r="AZ351" s="342"/>
      <c r="BA351" s="342"/>
      <c r="BB351" s="342"/>
      <c r="BF351" s="87"/>
      <c r="BG351" s="11"/>
      <c r="BH351" s="11"/>
      <c r="BI351" s="20"/>
      <c r="BJ351" s="1"/>
    </row>
    <row r="352" spans="1:62" s="13" customFormat="1" ht="12" x14ac:dyDescent="0.55000000000000004">
      <c r="A352" s="343"/>
      <c r="B352" s="344"/>
      <c r="C352" s="344"/>
      <c r="D352" s="344"/>
      <c r="E352" s="344"/>
      <c r="F352" s="344"/>
      <c r="G352" s="344"/>
      <c r="H352" s="344"/>
      <c r="I352" s="344"/>
      <c r="J352" s="344"/>
      <c r="K352" s="344"/>
      <c r="L352" s="344"/>
      <c r="M352" s="344"/>
      <c r="N352" s="344"/>
      <c r="O352" s="344"/>
      <c r="P352" s="344"/>
      <c r="Q352" s="344"/>
      <c r="R352" s="344"/>
      <c r="S352" s="344"/>
      <c r="T352" s="344"/>
      <c r="U352" s="344"/>
      <c r="V352" s="344"/>
      <c r="W352" s="344"/>
      <c r="X352" s="344"/>
      <c r="Y352" s="344"/>
      <c r="Z352" s="344"/>
      <c r="AA352" s="344"/>
      <c r="AB352" s="344"/>
      <c r="AC352" s="344"/>
      <c r="AD352" s="344"/>
      <c r="AE352" s="344"/>
      <c r="AF352" s="344"/>
      <c r="AG352" s="344"/>
      <c r="AH352" s="344"/>
      <c r="AI352" s="344"/>
      <c r="AJ352" s="344"/>
      <c r="AK352" s="344"/>
      <c r="AL352" s="344"/>
      <c r="AM352" s="344"/>
      <c r="AN352" s="344"/>
      <c r="AO352" s="344"/>
      <c r="AP352" s="344"/>
      <c r="AQ352" s="344"/>
      <c r="AR352" s="344"/>
      <c r="AS352" s="344"/>
      <c r="AT352" s="344"/>
      <c r="AU352" s="344"/>
      <c r="AV352" s="344"/>
      <c r="AW352" s="344"/>
      <c r="AX352" s="344"/>
      <c r="AY352" s="344"/>
      <c r="AZ352" s="344"/>
      <c r="BA352" s="344"/>
      <c r="BB352" s="345"/>
      <c r="BF352" s="87"/>
      <c r="BG352" s="11"/>
      <c r="BH352" s="11"/>
      <c r="BI352" s="20"/>
      <c r="BJ352" s="1"/>
    </row>
    <row r="353" spans="1:62" s="13" customFormat="1" ht="12" x14ac:dyDescent="0.55000000000000004">
      <c r="A353" s="346"/>
      <c r="B353" s="347"/>
      <c r="C353" s="347"/>
      <c r="D353" s="347"/>
      <c r="E353" s="347"/>
      <c r="F353" s="347"/>
      <c r="G353" s="347"/>
      <c r="H353" s="347"/>
      <c r="I353" s="347"/>
      <c r="J353" s="347"/>
      <c r="K353" s="347"/>
      <c r="L353" s="347"/>
      <c r="M353" s="347"/>
      <c r="N353" s="347"/>
      <c r="O353" s="347"/>
      <c r="P353" s="347"/>
      <c r="Q353" s="347"/>
      <c r="R353" s="347"/>
      <c r="S353" s="347"/>
      <c r="T353" s="347"/>
      <c r="U353" s="347"/>
      <c r="V353" s="347"/>
      <c r="W353" s="347"/>
      <c r="X353" s="347"/>
      <c r="Y353" s="347"/>
      <c r="Z353" s="347"/>
      <c r="AA353" s="347"/>
      <c r="AB353" s="347"/>
      <c r="AC353" s="347"/>
      <c r="AD353" s="347"/>
      <c r="AE353" s="347"/>
      <c r="AF353" s="347"/>
      <c r="AG353" s="347"/>
      <c r="AH353" s="347"/>
      <c r="AI353" s="347"/>
      <c r="AJ353" s="347"/>
      <c r="AK353" s="347"/>
      <c r="AL353" s="347"/>
      <c r="AM353" s="347"/>
      <c r="AN353" s="347"/>
      <c r="AO353" s="347"/>
      <c r="AP353" s="347"/>
      <c r="AQ353" s="347"/>
      <c r="AR353" s="347"/>
      <c r="AS353" s="347"/>
      <c r="AT353" s="347"/>
      <c r="AU353" s="347"/>
      <c r="AV353" s="347"/>
      <c r="AW353" s="347"/>
      <c r="AX353" s="347"/>
      <c r="AY353" s="347"/>
      <c r="AZ353" s="347"/>
      <c r="BA353" s="347"/>
      <c r="BB353" s="348"/>
      <c r="BF353" s="87"/>
      <c r="BG353" s="11"/>
      <c r="BH353" s="11"/>
      <c r="BI353" s="20"/>
      <c r="BJ353" s="1"/>
    </row>
    <row r="354" spans="1:62" s="13" customFormat="1" ht="12" x14ac:dyDescent="0.55000000000000004">
      <c r="A354" s="346"/>
      <c r="B354" s="347"/>
      <c r="C354" s="347"/>
      <c r="D354" s="347"/>
      <c r="E354" s="347"/>
      <c r="F354" s="347"/>
      <c r="G354" s="347"/>
      <c r="H354" s="347"/>
      <c r="I354" s="347"/>
      <c r="J354" s="347"/>
      <c r="K354" s="347"/>
      <c r="L354" s="347"/>
      <c r="M354" s="347"/>
      <c r="N354" s="347"/>
      <c r="O354" s="347"/>
      <c r="P354" s="347"/>
      <c r="Q354" s="347"/>
      <c r="R354" s="347"/>
      <c r="S354" s="347"/>
      <c r="T354" s="347"/>
      <c r="U354" s="347"/>
      <c r="V354" s="347"/>
      <c r="W354" s="347"/>
      <c r="X354" s="347"/>
      <c r="Y354" s="347"/>
      <c r="Z354" s="347"/>
      <c r="AA354" s="347"/>
      <c r="AB354" s="347"/>
      <c r="AC354" s="347"/>
      <c r="AD354" s="347"/>
      <c r="AE354" s="347"/>
      <c r="AF354" s="347"/>
      <c r="AG354" s="347"/>
      <c r="AH354" s="347"/>
      <c r="AI354" s="347"/>
      <c r="AJ354" s="347"/>
      <c r="AK354" s="347"/>
      <c r="AL354" s="347"/>
      <c r="AM354" s="347"/>
      <c r="AN354" s="347"/>
      <c r="AO354" s="347"/>
      <c r="AP354" s="347"/>
      <c r="AQ354" s="347"/>
      <c r="AR354" s="347"/>
      <c r="AS354" s="347"/>
      <c r="AT354" s="347"/>
      <c r="AU354" s="347"/>
      <c r="AV354" s="347"/>
      <c r="AW354" s="347"/>
      <c r="AX354" s="347"/>
      <c r="AY354" s="347"/>
      <c r="AZ354" s="347"/>
      <c r="BA354" s="347"/>
      <c r="BB354" s="348"/>
      <c r="BF354" s="87"/>
      <c r="BG354" s="11"/>
      <c r="BH354" s="11"/>
      <c r="BI354" s="20"/>
      <c r="BJ354" s="1"/>
    </row>
    <row r="355" spans="1:62" s="13" customFormat="1" ht="12" customHeight="1" x14ac:dyDescent="0.55000000000000004">
      <c r="A355" s="346"/>
      <c r="B355" s="347"/>
      <c r="C355" s="347"/>
      <c r="D355" s="347"/>
      <c r="E355" s="347"/>
      <c r="F355" s="347"/>
      <c r="G355" s="347"/>
      <c r="H355" s="347"/>
      <c r="I355" s="347"/>
      <c r="J355" s="347"/>
      <c r="K355" s="347"/>
      <c r="L355" s="347"/>
      <c r="M355" s="347"/>
      <c r="N355" s="347"/>
      <c r="O355" s="347"/>
      <c r="P355" s="347"/>
      <c r="Q355" s="347"/>
      <c r="R355" s="347"/>
      <c r="S355" s="347"/>
      <c r="T355" s="347"/>
      <c r="U355" s="347"/>
      <c r="V355" s="347"/>
      <c r="W355" s="347"/>
      <c r="X355" s="347"/>
      <c r="Y355" s="347"/>
      <c r="Z355" s="347"/>
      <c r="AA355" s="347"/>
      <c r="AB355" s="347"/>
      <c r="AC355" s="347"/>
      <c r="AD355" s="347"/>
      <c r="AE355" s="347"/>
      <c r="AF355" s="347"/>
      <c r="AG355" s="347"/>
      <c r="AH355" s="347"/>
      <c r="AI355" s="347"/>
      <c r="AJ355" s="347"/>
      <c r="AK355" s="347"/>
      <c r="AL355" s="347"/>
      <c r="AM355" s="347"/>
      <c r="AN355" s="347"/>
      <c r="AO355" s="347"/>
      <c r="AP355" s="347"/>
      <c r="AQ355" s="347"/>
      <c r="AR355" s="347"/>
      <c r="AS355" s="347"/>
      <c r="AT355" s="347"/>
      <c r="AU355" s="347"/>
      <c r="AV355" s="347"/>
      <c r="AW355" s="347"/>
      <c r="AX355" s="347"/>
      <c r="AY355" s="347"/>
      <c r="AZ355" s="347"/>
      <c r="BA355" s="347"/>
      <c r="BB355" s="348"/>
      <c r="BF355" s="87"/>
      <c r="BG355" s="11"/>
      <c r="BH355" s="11"/>
      <c r="BI355" s="20"/>
      <c r="BJ355" s="1"/>
    </row>
    <row r="356" spans="1:62" s="13" customFormat="1" ht="12" x14ac:dyDescent="0.55000000000000004">
      <c r="A356" s="346"/>
      <c r="B356" s="347"/>
      <c r="C356" s="347"/>
      <c r="D356" s="347"/>
      <c r="E356" s="347"/>
      <c r="F356" s="347"/>
      <c r="G356" s="347"/>
      <c r="H356" s="347"/>
      <c r="I356" s="347"/>
      <c r="J356" s="347"/>
      <c r="K356" s="347"/>
      <c r="L356" s="347"/>
      <c r="M356" s="347"/>
      <c r="N356" s="347"/>
      <c r="O356" s="347"/>
      <c r="P356" s="347"/>
      <c r="Q356" s="347"/>
      <c r="R356" s="347"/>
      <c r="S356" s="347"/>
      <c r="T356" s="347"/>
      <c r="U356" s="347"/>
      <c r="V356" s="347"/>
      <c r="W356" s="347"/>
      <c r="X356" s="347"/>
      <c r="Y356" s="347"/>
      <c r="Z356" s="347"/>
      <c r="AA356" s="347"/>
      <c r="AB356" s="347"/>
      <c r="AC356" s="347"/>
      <c r="AD356" s="347"/>
      <c r="AE356" s="347"/>
      <c r="AF356" s="347"/>
      <c r="AG356" s="347"/>
      <c r="AH356" s="347"/>
      <c r="AI356" s="347"/>
      <c r="AJ356" s="347"/>
      <c r="AK356" s="347"/>
      <c r="AL356" s="347"/>
      <c r="AM356" s="347"/>
      <c r="AN356" s="347"/>
      <c r="AO356" s="347"/>
      <c r="AP356" s="347"/>
      <c r="AQ356" s="347"/>
      <c r="AR356" s="347"/>
      <c r="AS356" s="347"/>
      <c r="AT356" s="347"/>
      <c r="AU356" s="347"/>
      <c r="AV356" s="347"/>
      <c r="AW356" s="347"/>
      <c r="AX356" s="347"/>
      <c r="AY356" s="347"/>
      <c r="AZ356" s="347"/>
      <c r="BA356" s="347"/>
      <c r="BB356" s="348"/>
      <c r="BF356" s="87"/>
      <c r="BG356" s="11"/>
      <c r="BH356" s="11"/>
      <c r="BI356" s="20"/>
      <c r="BJ356" s="1"/>
    </row>
    <row r="357" spans="1:62" s="13" customFormat="1" ht="12" x14ac:dyDescent="0.55000000000000004">
      <c r="A357" s="346"/>
      <c r="B357" s="347"/>
      <c r="C357" s="347"/>
      <c r="D357" s="347"/>
      <c r="E357" s="347"/>
      <c r="F357" s="347"/>
      <c r="G357" s="347"/>
      <c r="H357" s="347"/>
      <c r="I357" s="347"/>
      <c r="J357" s="347"/>
      <c r="K357" s="347"/>
      <c r="L357" s="347"/>
      <c r="M357" s="347"/>
      <c r="N357" s="347"/>
      <c r="O357" s="347"/>
      <c r="P357" s="347"/>
      <c r="Q357" s="347"/>
      <c r="R357" s="347"/>
      <c r="S357" s="347"/>
      <c r="T357" s="347"/>
      <c r="U357" s="347"/>
      <c r="V357" s="347"/>
      <c r="W357" s="347"/>
      <c r="X357" s="347"/>
      <c r="Y357" s="347"/>
      <c r="Z357" s="347"/>
      <c r="AA357" s="347"/>
      <c r="AB357" s="347"/>
      <c r="AC357" s="347"/>
      <c r="AD357" s="347"/>
      <c r="AE357" s="347"/>
      <c r="AF357" s="347"/>
      <c r="AG357" s="347"/>
      <c r="AH357" s="347"/>
      <c r="AI357" s="347"/>
      <c r="AJ357" s="347"/>
      <c r="AK357" s="347"/>
      <c r="AL357" s="347"/>
      <c r="AM357" s="347"/>
      <c r="AN357" s="347"/>
      <c r="AO357" s="347"/>
      <c r="AP357" s="347"/>
      <c r="AQ357" s="347"/>
      <c r="AR357" s="347"/>
      <c r="AS357" s="347"/>
      <c r="AT357" s="347"/>
      <c r="AU357" s="347"/>
      <c r="AV357" s="347"/>
      <c r="AW357" s="347"/>
      <c r="AX357" s="347"/>
      <c r="AY357" s="347"/>
      <c r="AZ357" s="347"/>
      <c r="BA357" s="347"/>
      <c r="BB357" s="348"/>
      <c r="BF357" s="87"/>
      <c r="BG357" s="11"/>
      <c r="BH357" s="11"/>
      <c r="BI357" s="20"/>
      <c r="BJ357" s="1"/>
    </row>
    <row r="358" spans="1:62" s="13" customFormat="1" ht="12" x14ac:dyDescent="0.55000000000000004">
      <c r="A358" s="346"/>
      <c r="B358" s="347"/>
      <c r="C358" s="347"/>
      <c r="D358" s="347"/>
      <c r="E358" s="347"/>
      <c r="F358" s="347"/>
      <c r="G358" s="347"/>
      <c r="H358" s="347"/>
      <c r="I358" s="347"/>
      <c r="J358" s="347"/>
      <c r="K358" s="347"/>
      <c r="L358" s="347"/>
      <c r="M358" s="347"/>
      <c r="N358" s="347"/>
      <c r="O358" s="347"/>
      <c r="P358" s="347"/>
      <c r="Q358" s="347"/>
      <c r="R358" s="347"/>
      <c r="S358" s="347"/>
      <c r="T358" s="347"/>
      <c r="U358" s="347"/>
      <c r="V358" s="347"/>
      <c r="W358" s="347"/>
      <c r="X358" s="347"/>
      <c r="Y358" s="347"/>
      <c r="Z358" s="347"/>
      <c r="AA358" s="347"/>
      <c r="AB358" s="347"/>
      <c r="AC358" s="347"/>
      <c r="AD358" s="347"/>
      <c r="AE358" s="347"/>
      <c r="AF358" s="347"/>
      <c r="AG358" s="347"/>
      <c r="AH358" s="347"/>
      <c r="AI358" s="347"/>
      <c r="AJ358" s="347"/>
      <c r="AK358" s="347"/>
      <c r="AL358" s="347"/>
      <c r="AM358" s="347"/>
      <c r="AN358" s="347"/>
      <c r="AO358" s="347"/>
      <c r="AP358" s="347"/>
      <c r="AQ358" s="347"/>
      <c r="AR358" s="347"/>
      <c r="AS358" s="347"/>
      <c r="AT358" s="347"/>
      <c r="AU358" s="347"/>
      <c r="AV358" s="347"/>
      <c r="AW358" s="347"/>
      <c r="AX358" s="347"/>
      <c r="AY358" s="347"/>
      <c r="AZ358" s="347"/>
      <c r="BA358" s="347"/>
      <c r="BB358" s="348"/>
      <c r="BF358" s="87"/>
      <c r="BG358" s="11"/>
      <c r="BH358" s="11"/>
      <c r="BI358" s="20"/>
      <c r="BJ358" s="1"/>
    </row>
    <row r="359" spans="1:62" s="13" customFormat="1" ht="12" x14ac:dyDescent="0.55000000000000004">
      <c r="A359" s="349"/>
      <c r="B359" s="350"/>
      <c r="C359" s="350"/>
      <c r="D359" s="350"/>
      <c r="E359" s="350"/>
      <c r="F359" s="350"/>
      <c r="G359" s="350"/>
      <c r="H359" s="350"/>
      <c r="I359" s="350"/>
      <c r="J359" s="350"/>
      <c r="K359" s="350"/>
      <c r="L359" s="350"/>
      <c r="M359" s="350"/>
      <c r="N359" s="350"/>
      <c r="O359" s="350"/>
      <c r="P359" s="350"/>
      <c r="Q359" s="350"/>
      <c r="R359" s="350"/>
      <c r="S359" s="350"/>
      <c r="T359" s="350"/>
      <c r="U359" s="350"/>
      <c r="V359" s="350"/>
      <c r="W359" s="350"/>
      <c r="X359" s="350"/>
      <c r="Y359" s="350"/>
      <c r="Z359" s="350"/>
      <c r="AA359" s="350"/>
      <c r="AB359" s="350"/>
      <c r="AC359" s="350"/>
      <c r="AD359" s="350"/>
      <c r="AE359" s="350"/>
      <c r="AF359" s="350"/>
      <c r="AG359" s="350"/>
      <c r="AH359" s="350"/>
      <c r="AI359" s="350"/>
      <c r="AJ359" s="350"/>
      <c r="AK359" s="350"/>
      <c r="AL359" s="350"/>
      <c r="AM359" s="350"/>
      <c r="AN359" s="350"/>
      <c r="AO359" s="350"/>
      <c r="AP359" s="350"/>
      <c r="AQ359" s="350"/>
      <c r="AR359" s="350"/>
      <c r="AS359" s="350"/>
      <c r="AT359" s="350"/>
      <c r="AU359" s="350"/>
      <c r="AV359" s="350"/>
      <c r="AW359" s="350"/>
      <c r="AX359" s="350"/>
      <c r="AY359" s="350"/>
      <c r="AZ359" s="350"/>
      <c r="BA359" s="350"/>
      <c r="BB359" s="351"/>
      <c r="BF359" s="87"/>
      <c r="BG359" s="11"/>
      <c r="BH359" s="11"/>
      <c r="BI359" s="20"/>
      <c r="BJ359" s="1"/>
    </row>
    <row r="360" spans="1:62" s="13" customFormat="1" ht="12" x14ac:dyDescent="0.55000000000000004">
      <c r="B360" s="126"/>
      <c r="C360" s="126"/>
      <c r="F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F360" s="87"/>
      <c r="BG360" s="11"/>
      <c r="BH360" s="11"/>
      <c r="BI360" s="20"/>
      <c r="BJ360" s="1"/>
    </row>
    <row r="361" spans="1:62" s="13" customFormat="1" ht="12" x14ac:dyDescent="0.55000000000000004">
      <c r="A361" s="259" t="s">
        <v>100</v>
      </c>
      <c r="B361" s="259"/>
      <c r="C361" s="548" t="s">
        <v>152</v>
      </c>
      <c r="D361" s="548"/>
      <c r="E361" s="548"/>
      <c r="F361" s="548"/>
      <c r="G361" s="548"/>
      <c r="H361" s="548"/>
      <c r="I361" s="548"/>
      <c r="J361" s="548"/>
      <c r="K361" s="548"/>
      <c r="L361" s="548"/>
      <c r="M361" s="548"/>
      <c r="N361" s="548"/>
      <c r="O361" s="548"/>
      <c r="P361" s="548"/>
      <c r="Q361" s="548"/>
      <c r="R361" s="548"/>
      <c r="S361" s="548"/>
      <c r="T361" s="548"/>
      <c r="U361" s="548"/>
      <c r="V361" s="548"/>
      <c r="W361" s="548"/>
      <c r="X361" s="548"/>
      <c r="Y361" s="548"/>
      <c r="Z361" s="548"/>
      <c r="AA361" s="548"/>
      <c r="AB361" s="548"/>
      <c r="AC361" s="548"/>
      <c r="AD361" s="548"/>
      <c r="AE361" s="548"/>
      <c r="AF361" s="548"/>
      <c r="AG361" s="548"/>
      <c r="AH361" s="548"/>
      <c r="AI361" s="548"/>
      <c r="AJ361" s="548"/>
      <c r="AK361" s="548"/>
      <c r="AL361" s="548"/>
      <c r="AM361" s="548"/>
      <c r="AN361" s="548"/>
      <c r="AO361" s="548"/>
      <c r="AP361" s="548"/>
      <c r="AQ361" s="548"/>
      <c r="AR361" s="548"/>
      <c r="AS361" s="548"/>
      <c r="AT361" s="548"/>
      <c r="AU361" s="548"/>
      <c r="AV361" s="548"/>
      <c r="AW361" s="548"/>
      <c r="AX361" s="548"/>
      <c r="AY361" s="548"/>
      <c r="AZ361" s="548"/>
      <c r="BA361" s="548"/>
      <c r="BB361" s="548"/>
      <c r="BF361" s="87"/>
      <c r="BG361" s="11"/>
      <c r="BH361" s="11"/>
      <c r="BI361" s="20"/>
      <c r="BJ361" s="1"/>
    </row>
    <row r="362" spans="1:62" s="13" customFormat="1" ht="12" x14ac:dyDescent="0.55000000000000004">
      <c r="A362" s="148"/>
      <c r="B362" s="148"/>
      <c r="C362" s="148"/>
      <c r="D362" s="148"/>
      <c r="E362" s="148"/>
      <c r="F362" s="148"/>
      <c r="G362" s="148"/>
      <c r="H362" s="148"/>
      <c r="I362" s="148"/>
      <c r="J362" s="148"/>
      <c r="K362" s="148"/>
      <c r="L362" s="148"/>
      <c r="M362" s="148"/>
      <c r="R362" s="171"/>
      <c r="T362" s="126"/>
      <c r="U362" s="126"/>
      <c r="V362" s="172"/>
      <c r="W362" s="172"/>
      <c r="X362" s="172"/>
      <c r="Y362" s="172"/>
      <c r="Z362" s="10"/>
      <c r="AA362" s="10"/>
      <c r="AB362" s="10"/>
      <c r="AC362" s="10"/>
      <c r="AH362" s="171"/>
      <c r="AJ362" s="126"/>
      <c r="AK362" s="126"/>
      <c r="AL362" s="172"/>
      <c r="AM362" s="172"/>
      <c r="AN362" s="172"/>
      <c r="AO362" s="172"/>
      <c r="AP362" s="10"/>
      <c r="AQ362" s="10"/>
      <c r="AR362" s="10"/>
      <c r="AS362" s="10"/>
      <c r="AT362" s="10"/>
      <c r="AU362" s="10"/>
      <c r="AV362" s="10"/>
      <c r="AW362" s="10"/>
      <c r="AX362" s="10"/>
      <c r="AY362" s="10"/>
      <c r="AZ362" s="10"/>
      <c r="BA362" s="10"/>
      <c r="BB362" s="10"/>
      <c r="BF362" s="87"/>
      <c r="BG362" s="11"/>
      <c r="BH362" s="11"/>
      <c r="BI362" s="20"/>
      <c r="BJ362" s="1"/>
    </row>
    <row r="363" spans="1:62" s="13" customFormat="1" ht="12" customHeight="1" x14ac:dyDescent="0.55000000000000004">
      <c r="A363" s="316" t="s">
        <v>382</v>
      </c>
      <c r="B363" s="316"/>
      <c r="C363" s="316"/>
      <c r="D363" s="316"/>
      <c r="E363" s="316"/>
      <c r="F363" s="316"/>
      <c r="G363" s="316"/>
      <c r="H363" s="316"/>
      <c r="I363" s="316"/>
      <c r="J363" s="316"/>
      <c r="K363" s="316"/>
      <c r="L363" s="316"/>
      <c r="M363" s="316"/>
      <c r="N363" s="316"/>
      <c r="O363" s="316"/>
      <c r="P363" s="316"/>
      <c r="Q363" s="316"/>
      <c r="R363" s="316"/>
      <c r="S363" s="316"/>
      <c r="T363" s="316"/>
      <c r="U363" s="316"/>
      <c r="V363" s="316"/>
      <c r="W363" s="316"/>
      <c r="X363" s="316"/>
      <c r="Y363" s="316"/>
      <c r="Z363" s="316"/>
      <c r="AA363" s="316"/>
      <c r="AB363" s="316"/>
      <c r="AC363" s="316"/>
      <c r="AD363" s="316"/>
      <c r="AE363" s="316"/>
      <c r="AF363" s="316"/>
      <c r="AG363" s="316"/>
      <c r="AH363" s="316"/>
      <c r="AI363" s="316"/>
      <c r="AJ363" s="316"/>
      <c r="AK363" s="316"/>
      <c r="AL363" s="316"/>
      <c r="AM363" s="316"/>
      <c r="AN363" s="316"/>
      <c r="AO363" s="316"/>
      <c r="AP363" s="316"/>
      <c r="AQ363" s="316"/>
      <c r="AR363" s="316"/>
      <c r="AS363" s="316"/>
      <c r="AT363" s="316"/>
      <c r="AU363" s="316"/>
      <c r="AV363" s="316"/>
      <c r="AW363" s="316"/>
      <c r="AX363" s="316"/>
      <c r="AY363" s="316"/>
      <c r="AZ363" s="316"/>
      <c r="BA363" s="316"/>
      <c r="BB363" s="316"/>
      <c r="BF363" s="87">
        <v>0</v>
      </c>
      <c r="BG363" s="11"/>
      <c r="BH363" s="11"/>
      <c r="BI363" s="20"/>
      <c r="BJ363" s="1"/>
    </row>
    <row r="364" spans="1:62" s="14" customFormat="1" ht="12" x14ac:dyDescent="0.55000000000000004">
      <c r="A364" s="316"/>
      <c r="B364" s="316"/>
      <c r="C364" s="316"/>
      <c r="D364" s="316"/>
      <c r="E364" s="316"/>
      <c r="F364" s="316"/>
      <c r="G364" s="316"/>
      <c r="H364" s="316"/>
      <c r="I364" s="316"/>
      <c r="J364" s="316"/>
      <c r="K364" s="316"/>
      <c r="L364" s="316"/>
      <c r="M364" s="316"/>
      <c r="N364" s="316"/>
      <c r="O364" s="316"/>
      <c r="P364" s="316"/>
      <c r="Q364" s="316"/>
      <c r="R364" s="316"/>
      <c r="S364" s="316"/>
      <c r="T364" s="316"/>
      <c r="U364" s="316"/>
      <c r="V364" s="316"/>
      <c r="W364" s="316"/>
      <c r="X364" s="316"/>
      <c r="Y364" s="316"/>
      <c r="Z364" s="316"/>
      <c r="AA364" s="316"/>
      <c r="AB364" s="316"/>
      <c r="AC364" s="316"/>
      <c r="AD364" s="316"/>
      <c r="AE364" s="316"/>
      <c r="AF364" s="316"/>
      <c r="AG364" s="316"/>
      <c r="AH364" s="316"/>
      <c r="AI364" s="316"/>
      <c r="AJ364" s="316"/>
      <c r="AK364" s="316"/>
      <c r="AL364" s="316"/>
      <c r="AM364" s="316"/>
      <c r="AN364" s="316"/>
      <c r="AO364" s="316"/>
      <c r="AP364" s="316"/>
      <c r="AQ364" s="316"/>
      <c r="AR364" s="316"/>
      <c r="AS364" s="316"/>
      <c r="AT364" s="316"/>
      <c r="AU364" s="316"/>
      <c r="AV364" s="316"/>
      <c r="AW364" s="316"/>
      <c r="AX364" s="316"/>
      <c r="AY364" s="316"/>
      <c r="AZ364" s="316"/>
      <c r="BA364" s="316"/>
      <c r="BB364" s="316"/>
      <c r="BC364" s="21"/>
      <c r="BD364" s="21"/>
      <c r="BF364" s="87">
        <v>1</v>
      </c>
      <c r="BG364" s="11"/>
      <c r="BH364" s="11"/>
      <c r="BI364" s="15"/>
      <c r="BJ364" s="1"/>
    </row>
    <row r="365" spans="1:62" s="14" customFormat="1" ht="21" customHeight="1" x14ac:dyDescent="0.55000000000000004">
      <c r="A365" s="316"/>
      <c r="B365" s="316"/>
      <c r="C365" s="316"/>
      <c r="D365" s="316"/>
      <c r="E365" s="316"/>
      <c r="F365" s="316"/>
      <c r="G365" s="316"/>
      <c r="H365" s="316"/>
      <c r="I365" s="316"/>
      <c r="J365" s="316"/>
      <c r="K365" s="316"/>
      <c r="L365" s="316"/>
      <c r="M365" s="316"/>
      <c r="N365" s="316"/>
      <c r="O365" s="316"/>
      <c r="P365" s="316"/>
      <c r="Q365" s="316"/>
      <c r="R365" s="316"/>
      <c r="S365" s="316"/>
      <c r="T365" s="316"/>
      <c r="U365" s="316"/>
      <c r="V365" s="316"/>
      <c r="W365" s="316"/>
      <c r="X365" s="316"/>
      <c r="Y365" s="316"/>
      <c r="Z365" s="316"/>
      <c r="AA365" s="316"/>
      <c r="AB365" s="316"/>
      <c r="AC365" s="316"/>
      <c r="AD365" s="316"/>
      <c r="AE365" s="316"/>
      <c r="AF365" s="316"/>
      <c r="AG365" s="316"/>
      <c r="AH365" s="316"/>
      <c r="AI365" s="316"/>
      <c r="AJ365" s="316"/>
      <c r="AK365" s="316"/>
      <c r="AL365" s="316"/>
      <c r="AM365" s="316"/>
      <c r="AN365" s="316"/>
      <c r="AO365" s="316"/>
      <c r="AP365" s="316"/>
      <c r="AQ365" s="316"/>
      <c r="AR365" s="316"/>
      <c r="AS365" s="316"/>
      <c r="AT365" s="316"/>
      <c r="AU365" s="316"/>
      <c r="AV365" s="316"/>
      <c r="AW365" s="316"/>
      <c r="AX365" s="316"/>
      <c r="AY365" s="316"/>
      <c r="AZ365" s="316"/>
      <c r="BA365" s="316"/>
      <c r="BB365" s="316"/>
      <c r="BC365" s="21"/>
      <c r="BD365" s="21"/>
      <c r="BF365" s="87"/>
      <c r="BG365" s="11"/>
      <c r="BH365" s="11"/>
      <c r="BI365" s="15"/>
      <c r="BJ365" s="1"/>
    </row>
    <row r="366" spans="1:62" s="13" customFormat="1" ht="12" customHeight="1" x14ac:dyDescent="0.55000000000000004">
      <c r="A366" s="134"/>
      <c r="B366" s="134"/>
      <c r="C366" s="147" t="s">
        <v>153</v>
      </c>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4"/>
      <c r="AL366" s="134"/>
      <c r="AM366" s="134"/>
      <c r="AN366" s="134"/>
      <c r="AO366" s="134"/>
      <c r="AP366" s="134"/>
      <c r="AQ366" s="134"/>
      <c r="AR366" s="134"/>
      <c r="AS366" s="134"/>
      <c r="AT366" s="134"/>
      <c r="AU366" s="134"/>
      <c r="AV366" s="134"/>
      <c r="AW366" s="134"/>
      <c r="AX366" s="134"/>
      <c r="AY366" s="134"/>
      <c r="AZ366" s="134"/>
      <c r="BA366" s="134"/>
      <c r="BB366" s="134"/>
      <c r="BC366" s="83"/>
      <c r="BD366" s="83"/>
      <c r="BF366" s="87"/>
      <c r="BG366" s="11"/>
      <c r="BH366" s="11"/>
      <c r="BI366" s="20"/>
      <c r="BJ366" s="1"/>
    </row>
    <row r="367" spans="1:62" s="13" customFormat="1" ht="12" x14ac:dyDescent="0.55000000000000004">
      <c r="A367" s="310"/>
      <c r="B367" s="311"/>
      <c r="C367" s="311"/>
      <c r="D367" s="311"/>
      <c r="E367" s="311"/>
      <c r="F367" s="311"/>
      <c r="G367" s="311"/>
      <c r="H367" s="311"/>
      <c r="I367" s="311"/>
      <c r="J367" s="311"/>
      <c r="K367" s="311"/>
      <c r="L367" s="311"/>
      <c r="M367" s="311"/>
      <c r="N367" s="311"/>
      <c r="O367" s="311"/>
      <c r="P367" s="311"/>
      <c r="Q367" s="311"/>
      <c r="R367" s="311"/>
      <c r="S367" s="311"/>
      <c r="T367" s="311"/>
      <c r="U367" s="311"/>
      <c r="V367" s="311"/>
      <c r="W367" s="311"/>
      <c r="X367" s="311"/>
      <c r="Y367" s="311"/>
      <c r="Z367" s="311"/>
      <c r="AA367" s="311"/>
      <c r="AB367" s="311"/>
      <c r="AC367" s="311"/>
      <c r="AD367" s="311"/>
      <c r="AE367" s="311"/>
      <c r="AF367" s="311"/>
      <c r="AG367" s="311"/>
      <c r="AH367" s="311"/>
      <c r="AI367" s="311"/>
      <c r="AJ367" s="311"/>
      <c r="AK367" s="311"/>
      <c r="AL367" s="311"/>
      <c r="AM367" s="311"/>
      <c r="AN367" s="311"/>
      <c r="AO367" s="311"/>
      <c r="AP367" s="311"/>
      <c r="AQ367" s="311"/>
      <c r="AR367" s="311"/>
      <c r="AS367" s="311"/>
      <c r="AT367" s="311"/>
      <c r="AU367" s="311"/>
      <c r="AV367" s="311"/>
      <c r="AW367" s="311"/>
      <c r="AX367" s="311"/>
      <c r="AY367" s="311"/>
      <c r="AZ367" s="311"/>
      <c r="BA367" s="311"/>
      <c r="BB367" s="312"/>
      <c r="BC367" s="83"/>
      <c r="BD367" s="83"/>
      <c r="BF367" s="87"/>
      <c r="BG367" s="11"/>
      <c r="BH367" s="11"/>
      <c r="BI367" s="20"/>
      <c r="BJ367" s="1"/>
    </row>
    <row r="368" spans="1:62" s="13" customFormat="1" ht="12" x14ac:dyDescent="0.55000000000000004">
      <c r="A368" s="313"/>
      <c r="B368" s="314"/>
      <c r="C368" s="314"/>
      <c r="D368" s="314"/>
      <c r="E368" s="314"/>
      <c r="F368" s="314"/>
      <c r="G368" s="314"/>
      <c r="H368" s="314"/>
      <c r="I368" s="314"/>
      <c r="J368" s="314"/>
      <c r="K368" s="314"/>
      <c r="L368" s="314"/>
      <c r="M368" s="314"/>
      <c r="N368" s="314"/>
      <c r="O368" s="314"/>
      <c r="P368" s="314"/>
      <c r="Q368" s="314"/>
      <c r="R368" s="314"/>
      <c r="S368" s="314"/>
      <c r="T368" s="314"/>
      <c r="U368" s="314"/>
      <c r="V368" s="314"/>
      <c r="W368" s="314"/>
      <c r="X368" s="314"/>
      <c r="Y368" s="314"/>
      <c r="Z368" s="314"/>
      <c r="AA368" s="314"/>
      <c r="AB368" s="314"/>
      <c r="AC368" s="314"/>
      <c r="AD368" s="314"/>
      <c r="AE368" s="314"/>
      <c r="AF368" s="314"/>
      <c r="AG368" s="314"/>
      <c r="AH368" s="314"/>
      <c r="AI368" s="314"/>
      <c r="AJ368" s="314"/>
      <c r="AK368" s="314"/>
      <c r="AL368" s="314"/>
      <c r="AM368" s="314"/>
      <c r="AN368" s="314"/>
      <c r="AO368" s="314"/>
      <c r="AP368" s="314"/>
      <c r="AQ368" s="314"/>
      <c r="AR368" s="314"/>
      <c r="AS368" s="314"/>
      <c r="AT368" s="314"/>
      <c r="AU368" s="314"/>
      <c r="AV368" s="314"/>
      <c r="AW368" s="314"/>
      <c r="AX368" s="314"/>
      <c r="AY368" s="314"/>
      <c r="AZ368" s="314"/>
      <c r="BA368" s="314"/>
      <c r="BB368" s="315"/>
      <c r="BC368" s="83"/>
      <c r="BD368" s="83"/>
      <c r="BF368" s="87"/>
      <c r="BG368" s="11"/>
      <c r="BH368" s="11"/>
      <c r="BI368" s="20"/>
      <c r="BJ368" s="1"/>
    </row>
    <row r="369" spans="1:78" s="13" customFormat="1" ht="12" x14ac:dyDescent="0.55000000000000004">
      <c r="A369" s="166"/>
      <c r="B369" s="166"/>
      <c r="C369" s="166"/>
      <c r="D369" s="166"/>
      <c r="E369" s="166"/>
      <c r="F369" s="166"/>
      <c r="G369" s="166"/>
      <c r="H369" s="166"/>
      <c r="I369" s="166"/>
      <c r="J369" s="166"/>
      <c r="K369" s="166"/>
      <c r="L369" s="166"/>
      <c r="M369" s="166"/>
      <c r="N369" s="14"/>
      <c r="O369" s="14"/>
      <c r="P369" s="14"/>
      <c r="Q369" s="14"/>
      <c r="R369" s="173"/>
      <c r="S369" s="14"/>
      <c r="T369" s="113"/>
      <c r="U369" s="113"/>
      <c r="V369" s="174"/>
      <c r="W369" s="174"/>
      <c r="X369" s="174"/>
      <c r="Y369" s="174"/>
      <c r="Z369" s="12"/>
      <c r="AA369" s="12"/>
      <c r="AB369" s="12"/>
      <c r="AC369" s="12"/>
      <c r="AD369" s="14"/>
      <c r="AE369" s="14"/>
      <c r="AF369" s="14"/>
      <c r="AG369" s="14"/>
      <c r="AH369" s="173"/>
      <c r="AI369" s="14"/>
      <c r="AJ369" s="113"/>
      <c r="AK369" s="113"/>
      <c r="AL369" s="174"/>
      <c r="AM369" s="174"/>
      <c r="AN369" s="174"/>
      <c r="AO369" s="174"/>
      <c r="AP369" s="12"/>
      <c r="AQ369" s="12"/>
      <c r="AR369" s="12"/>
      <c r="AS369" s="12"/>
      <c r="AT369" s="12"/>
      <c r="AU369" s="12"/>
      <c r="AV369" s="12"/>
      <c r="AW369" s="12"/>
      <c r="AX369" s="12"/>
      <c r="AY369" s="12"/>
      <c r="AZ369" s="12"/>
      <c r="BA369" s="12"/>
      <c r="BB369" s="12"/>
      <c r="BF369" s="19"/>
      <c r="BH369" s="20"/>
      <c r="BI369" s="20"/>
      <c r="BJ369" s="1"/>
    </row>
    <row r="370" spans="1:78" s="13" customFormat="1" ht="12" x14ac:dyDescent="0.55000000000000004">
      <c r="A370" s="562" t="s">
        <v>302</v>
      </c>
      <c r="B370" s="562"/>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2"/>
      <c r="AL370" s="562"/>
      <c r="AM370" s="562"/>
      <c r="AN370" s="562"/>
      <c r="AO370" s="562"/>
      <c r="AP370" s="562"/>
      <c r="AQ370" s="562"/>
      <c r="AR370" s="562"/>
      <c r="AS370" s="562"/>
      <c r="AT370" s="562"/>
      <c r="AU370" s="562"/>
      <c r="AV370" s="562"/>
      <c r="AW370" s="562"/>
      <c r="AX370" s="562"/>
      <c r="AY370" s="562"/>
      <c r="AZ370" s="562"/>
      <c r="BA370" s="562"/>
      <c r="BB370" s="562"/>
      <c r="BF370" s="19"/>
      <c r="BH370" s="20"/>
      <c r="BI370" s="20"/>
      <c r="BJ370" s="1"/>
    </row>
    <row r="371" spans="1:78" s="13" customFormat="1" ht="12" x14ac:dyDescent="0.55000000000000004">
      <c r="A371" s="562"/>
      <c r="B371" s="562"/>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2"/>
      <c r="AL371" s="562"/>
      <c r="AM371" s="562"/>
      <c r="AN371" s="562"/>
      <c r="AO371" s="562"/>
      <c r="AP371" s="562"/>
      <c r="AQ371" s="562"/>
      <c r="AR371" s="562"/>
      <c r="AS371" s="562"/>
      <c r="AT371" s="562"/>
      <c r="AU371" s="562"/>
      <c r="AV371" s="562"/>
      <c r="AW371" s="562"/>
      <c r="AX371" s="562"/>
      <c r="AY371" s="562"/>
      <c r="AZ371" s="562"/>
      <c r="BA371" s="562"/>
      <c r="BB371" s="562"/>
      <c r="BF371" s="19"/>
      <c r="BH371" s="20"/>
      <c r="BI371" s="20"/>
      <c r="BJ371" s="1"/>
    </row>
    <row r="372" spans="1:78" s="13" customFormat="1" ht="12" x14ac:dyDescent="0.55000000000000004">
      <c r="A372" s="166"/>
      <c r="B372" s="166"/>
      <c r="C372" s="166"/>
      <c r="D372" s="166"/>
      <c r="E372" s="166"/>
      <c r="F372" s="166"/>
      <c r="G372" s="166"/>
      <c r="H372" s="166"/>
      <c r="I372" s="166"/>
      <c r="J372" s="166"/>
      <c r="K372" s="166"/>
      <c r="L372" s="166"/>
      <c r="M372" s="166"/>
      <c r="N372" s="166"/>
      <c r="O372" s="166"/>
      <c r="P372" s="166"/>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F372" s="19"/>
      <c r="BH372" s="20"/>
      <c r="BI372" s="20"/>
      <c r="BJ372" s="1"/>
    </row>
    <row r="373" spans="1:78" s="13" customFormat="1" ht="12" x14ac:dyDescent="0.55000000000000004">
      <c r="A373" s="14"/>
      <c r="B373" s="435"/>
      <c r="C373" s="435"/>
      <c r="D373" s="14"/>
      <c r="E373" s="14" t="s">
        <v>154</v>
      </c>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F373" s="87" t="b">
        <v>0</v>
      </c>
      <c r="BG373" s="1" t="s">
        <v>154</v>
      </c>
      <c r="BH373" s="1"/>
      <c r="BI373" s="1"/>
      <c r="BJ373" s="1"/>
      <c r="BK373" s="1"/>
      <c r="BL373" s="1"/>
      <c r="BM373" s="1"/>
      <c r="BN373" s="1"/>
      <c r="BO373" s="1"/>
      <c r="BP373" s="1"/>
      <c r="BQ373" s="1"/>
      <c r="BR373" s="1"/>
      <c r="BS373" s="1"/>
      <c r="BT373" s="1"/>
      <c r="BU373" s="1"/>
      <c r="BV373" s="1"/>
      <c r="BW373" s="1"/>
      <c r="BX373" s="1"/>
      <c r="BY373" s="1"/>
      <c r="BZ373" s="1"/>
    </row>
    <row r="374" spans="1:78" s="13" customFormat="1" ht="12" x14ac:dyDescent="0.55000000000000004">
      <c r="A374" s="14"/>
      <c r="B374" s="435"/>
      <c r="C374" s="435"/>
      <c r="D374" s="14"/>
      <c r="E374" s="14" t="s">
        <v>155</v>
      </c>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F374" s="87" t="b">
        <v>0</v>
      </c>
      <c r="BG374" s="1" t="s">
        <v>155</v>
      </c>
      <c r="BH374" s="1"/>
      <c r="BI374" s="1"/>
      <c r="BJ374" s="1"/>
      <c r="BK374" s="1"/>
      <c r="BL374" s="1"/>
      <c r="BM374" s="1"/>
      <c r="BN374" s="1"/>
      <c r="BO374" s="1"/>
      <c r="BP374" s="1"/>
      <c r="BQ374" s="1"/>
      <c r="BR374" s="1"/>
      <c r="BS374" s="1"/>
      <c r="BT374" s="1"/>
      <c r="BU374" s="1"/>
      <c r="BV374" s="1"/>
      <c r="BW374" s="1"/>
      <c r="BX374" s="1"/>
      <c r="BY374" s="1"/>
      <c r="BZ374" s="1"/>
    </row>
    <row r="375" spans="1:78" s="13" customFormat="1" ht="12" x14ac:dyDescent="0.55000000000000004">
      <c r="A375" s="14"/>
      <c r="B375" s="435"/>
      <c r="C375" s="435"/>
      <c r="D375" s="14"/>
      <c r="E375" s="14" t="s">
        <v>346</v>
      </c>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F375" s="87" t="b">
        <v>0</v>
      </c>
      <c r="BG375" s="1" t="s">
        <v>346</v>
      </c>
      <c r="BH375" s="1"/>
      <c r="BI375" s="1"/>
      <c r="BJ375" s="1"/>
      <c r="BK375" s="1"/>
      <c r="BL375" s="1"/>
      <c r="BM375" s="1"/>
      <c r="BN375" s="1"/>
      <c r="BO375" s="1"/>
      <c r="BP375" s="1"/>
      <c r="BQ375" s="1"/>
      <c r="BR375" s="1"/>
      <c r="BS375" s="1"/>
      <c r="BT375" s="1"/>
      <c r="BU375" s="1"/>
      <c r="BV375" s="1"/>
      <c r="BW375" s="1"/>
      <c r="BX375" s="1"/>
      <c r="BY375" s="1"/>
      <c r="BZ375" s="1"/>
    </row>
    <row r="376" spans="1:78" s="13" customFormat="1" ht="12" x14ac:dyDescent="0.55000000000000004">
      <c r="A376" s="14"/>
      <c r="B376" s="435"/>
      <c r="C376" s="435"/>
      <c r="D376" s="14"/>
      <c r="E376" s="14" t="s">
        <v>313</v>
      </c>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F376" s="87" t="b">
        <v>0</v>
      </c>
      <c r="BG376" s="1" t="s">
        <v>313</v>
      </c>
      <c r="BH376" s="1"/>
      <c r="BI376" s="1"/>
      <c r="BJ376" s="1"/>
      <c r="BK376" s="1"/>
      <c r="BL376" s="1"/>
      <c r="BM376" s="1"/>
      <c r="BN376" s="1"/>
      <c r="BO376" s="1"/>
      <c r="BP376" s="1"/>
      <c r="BQ376" s="1"/>
      <c r="BR376" s="1"/>
      <c r="BS376" s="1"/>
      <c r="BT376" s="1"/>
      <c r="BU376" s="1"/>
      <c r="BV376" s="1"/>
      <c r="BW376" s="1"/>
      <c r="BX376" s="1"/>
      <c r="BY376" s="1"/>
      <c r="BZ376" s="1"/>
    </row>
    <row r="377" spans="1:78" s="13" customFormat="1" ht="12" x14ac:dyDescent="0.55000000000000004">
      <c r="A377" s="14"/>
      <c r="B377" s="435"/>
      <c r="C377" s="435"/>
      <c r="D377" s="14"/>
      <c r="E377" s="14" t="s">
        <v>156</v>
      </c>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F377" s="87" t="b">
        <v>0</v>
      </c>
      <c r="BG377" s="1" t="s">
        <v>156</v>
      </c>
      <c r="BH377" s="1"/>
      <c r="BI377" s="1"/>
      <c r="BJ377" s="1"/>
      <c r="BK377" s="1"/>
      <c r="BL377" s="1"/>
      <c r="BM377" s="1"/>
      <c r="BN377" s="1"/>
      <c r="BO377" s="1"/>
      <c r="BP377" s="1"/>
      <c r="BQ377" s="1"/>
      <c r="BR377" s="1"/>
      <c r="BS377" s="1"/>
      <c r="BT377" s="1"/>
      <c r="BU377" s="1"/>
      <c r="BV377" s="1"/>
      <c r="BW377" s="1"/>
      <c r="BX377" s="1"/>
      <c r="BY377" s="1"/>
      <c r="BZ377" s="1"/>
    </row>
    <row r="378" spans="1:78" s="13" customFormat="1" ht="12" x14ac:dyDescent="0.55000000000000004">
      <c r="A378" s="14"/>
      <c r="B378" s="113"/>
      <c r="C378" s="113"/>
      <c r="D378" s="14"/>
      <c r="E378" s="14" t="s">
        <v>314</v>
      </c>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F378" s="87" t="b">
        <v>0</v>
      </c>
      <c r="BG378" s="1" t="s">
        <v>314</v>
      </c>
      <c r="BH378" s="1"/>
      <c r="BI378" s="1"/>
      <c r="BJ378" s="1"/>
      <c r="BK378" s="1"/>
      <c r="BL378" s="1"/>
      <c r="BM378" s="1"/>
      <c r="BN378" s="1"/>
      <c r="BO378" s="1"/>
      <c r="BP378" s="1"/>
      <c r="BQ378" s="1"/>
      <c r="BR378" s="1"/>
      <c r="BS378" s="1"/>
      <c r="BT378" s="1"/>
      <c r="BU378" s="1"/>
      <c r="BV378" s="1"/>
      <c r="BW378" s="1"/>
      <c r="BX378" s="1"/>
      <c r="BY378" s="1"/>
      <c r="BZ378" s="1"/>
    </row>
    <row r="379" spans="1:78" s="13" customFormat="1" ht="12" x14ac:dyDescent="0.55000000000000004">
      <c r="A379" s="14"/>
      <c r="B379" s="435"/>
      <c r="C379" s="435"/>
      <c r="D379" s="14"/>
      <c r="E379" s="14" t="s">
        <v>365</v>
      </c>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F379" s="87" t="b">
        <v>0</v>
      </c>
      <c r="BG379" s="1" t="s">
        <v>365</v>
      </c>
      <c r="BH379" s="1"/>
      <c r="BI379" s="1"/>
      <c r="BJ379" s="1"/>
      <c r="BK379" s="1"/>
      <c r="BL379" s="1"/>
      <c r="BM379" s="1"/>
      <c r="BN379" s="1"/>
      <c r="BO379" s="1"/>
      <c r="BP379" s="1"/>
      <c r="BQ379" s="1"/>
      <c r="BR379" s="1"/>
      <c r="BS379" s="1"/>
      <c r="BT379" s="1"/>
      <c r="BU379" s="1"/>
      <c r="BV379" s="1"/>
      <c r="BW379" s="1"/>
      <c r="BX379" s="1"/>
      <c r="BY379" s="1"/>
      <c r="BZ379" s="1"/>
    </row>
    <row r="380" spans="1:78" s="13" customFormat="1" ht="12" x14ac:dyDescent="0.55000000000000004">
      <c r="A380" s="14"/>
      <c r="B380" s="435"/>
      <c r="C380" s="435"/>
      <c r="D380" s="14"/>
      <c r="E380" s="14" t="s">
        <v>316</v>
      </c>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F380" s="87" t="b">
        <v>0</v>
      </c>
      <c r="BG380" s="1" t="s">
        <v>316</v>
      </c>
      <c r="BH380" s="1"/>
      <c r="BI380" s="1"/>
      <c r="BJ380" s="1"/>
      <c r="BK380" s="1"/>
      <c r="BL380" s="1"/>
      <c r="BM380" s="1"/>
      <c r="BN380" s="1"/>
      <c r="BO380" s="1"/>
      <c r="BP380" s="1"/>
      <c r="BQ380" s="1"/>
      <c r="BR380" s="1"/>
      <c r="BS380" s="1"/>
      <c r="BT380" s="1"/>
      <c r="BU380" s="1"/>
      <c r="BV380" s="1"/>
      <c r="BW380" s="1"/>
      <c r="BX380" s="1"/>
      <c r="BY380" s="1"/>
      <c r="BZ380" s="1"/>
    </row>
    <row r="381" spans="1:78" s="13" customFormat="1" ht="12" x14ac:dyDescent="0.55000000000000004">
      <c r="A381" s="14"/>
      <c r="B381" s="435"/>
      <c r="C381" s="435"/>
      <c r="D381" s="14"/>
      <c r="E381" s="14" t="s">
        <v>317</v>
      </c>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F381" s="87" t="b">
        <v>0</v>
      </c>
      <c r="BG381" s="1" t="s">
        <v>317</v>
      </c>
      <c r="BH381" s="1"/>
      <c r="BI381" s="1"/>
      <c r="BJ381" s="1"/>
      <c r="BK381" s="1"/>
      <c r="BL381" s="1"/>
      <c r="BM381" s="1"/>
      <c r="BN381" s="1"/>
      <c r="BO381" s="1"/>
      <c r="BP381" s="1"/>
      <c r="BQ381" s="1"/>
      <c r="BR381" s="1"/>
      <c r="BS381" s="1"/>
      <c r="BT381" s="1"/>
      <c r="BU381" s="1"/>
      <c r="BV381" s="1"/>
      <c r="BW381" s="1"/>
      <c r="BX381" s="1"/>
      <c r="BY381" s="1"/>
      <c r="BZ381" s="1"/>
    </row>
    <row r="382" spans="1:78" s="13" customFormat="1" ht="12" customHeight="1" x14ac:dyDescent="0.55000000000000004">
      <c r="A382" s="14"/>
      <c r="B382" s="435"/>
      <c r="C382" s="435"/>
      <c r="D382" s="14"/>
      <c r="E382" s="14" t="s">
        <v>318</v>
      </c>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F382" s="87" t="b">
        <v>0</v>
      </c>
      <c r="BG382" s="1" t="s">
        <v>318</v>
      </c>
      <c r="BH382" s="1"/>
      <c r="BI382" s="1"/>
      <c r="BJ382" s="1"/>
      <c r="BK382" s="1"/>
      <c r="BL382" s="1"/>
      <c r="BM382" s="1"/>
      <c r="BN382" s="1"/>
      <c r="BO382" s="1"/>
      <c r="BP382" s="1"/>
      <c r="BQ382" s="1"/>
      <c r="BR382" s="1"/>
      <c r="BS382" s="1"/>
      <c r="BT382" s="1"/>
      <c r="BU382" s="1"/>
      <c r="BV382" s="1"/>
      <c r="BW382" s="1"/>
      <c r="BX382" s="1"/>
      <c r="BY382" s="1"/>
      <c r="BZ382" s="1"/>
    </row>
    <row r="383" spans="1:78" s="13" customFormat="1" ht="12" x14ac:dyDescent="0.55000000000000004">
      <c r="A383" s="166"/>
      <c r="B383" s="435"/>
      <c r="C383" s="435"/>
      <c r="D383" s="166"/>
      <c r="E383" s="14" t="s">
        <v>319</v>
      </c>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F383" s="87" t="b">
        <v>0</v>
      </c>
      <c r="BG383" s="1" t="s">
        <v>319</v>
      </c>
      <c r="BH383" s="1"/>
      <c r="BI383" s="1"/>
      <c r="BJ383" s="1"/>
      <c r="BK383" s="1"/>
      <c r="BL383" s="1"/>
      <c r="BM383" s="1"/>
      <c r="BN383" s="1"/>
      <c r="BO383" s="1"/>
      <c r="BP383" s="1"/>
      <c r="BQ383" s="1"/>
      <c r="BR383" s="1"/>
      <c r="BS383" s="1"/>
      <c r="BT383" s="1"/>
      <c r="BU383" s="1"/>
      <c r="BV383" s="1"/>
      <c r="BW383" s="1"/>
      <c r="BX383" s="1"/>
      <c r="BY383" s="1"/>
      <c r="BZ383" s="1"/>
    </row>
    <row r="384" spans="1:78" s="13" customFormat="1" ht="12" customHeight="1" x14ac:dyDescent="0.55000000000000004">
      <c r="A384" s="166"/>
      <c r="B384" s="435"/>
      <c r="C384" s="435"/>
      <c r="D384" s="166"/>
      <c r="E384" s="14" t="s">
        <v>320</v>
      </c>
      <c r="F384" s="14"/>
      <c r="G384" s="14"/>
      <c r="H384" s="14"/>
      <c r="I384" s="14"/>
      <c r="J384" s="14"/>
      <c r="K384" s="14"/>
      <c r="L384" s="14"/>
      <c r="M384" s="14"/>
      <c r="N384" s="14"/>
      <c r="O384" s="14"/>
      <c r="P384" s="14"/>
      <c r="Q384" s="14"/>
      <c r="R384" s="14"/>
      <c r="S384" s="14"/>
      <c r="T384" s="14"/>
      <c r="U384" s="14"/>
      <c r="V384" s="14"/>
      <c r="W384" s="14"/>
      <c r="X384" s="14"/>
      <c r="Y384" s="14"/>
      <c r="Z384" s="14"/>
      <c r="AA384" s="14"/>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F384" s="87" t="b">
        <v>0</v>
      </c>
      <c r="BG384" s="1" t="s">
        <v>320</v>
      </c>
      <c r="BH384" s="1"/>
      <c r="BI384" s="1"/>
      <c r="BJ384" s="1"/>
      <c r="BK384" s="1"/>
      <c r="BL384" s="1"/>
      <c r="BM384" s="1"/>
      <c r="BN384" s="1"/>
      <c r="BO384" s="1"/>
      <c r="BP384" s="1"/>
      <c r="BQ384" s="1"/>
      <c r="BR384" s="1"/>
      <c r="BS384" s="1"/>
      <c r="BT384" s="1"/>
      <c r="BU384" s="1"/>
      <c r="BV384" s="1"/>
      <c r="BW384" s="1"/>
      <c r="BX384" s="1"/>
      <c r="BY384" s="1"/>
      <c r="BZ384" s="1"/>
    </row>
    <row r="385" spans="1:101" s="13" customFormat="1" ht="12" x14ac:dyDescent="0.55000000000000004">
      <c r="A385" s="166"/>
      <c r="B385" s="435"/>
      <c r="C385" s="435"/>
      <c r="D385" s="166"/>
      <c r="E385" s="14" t="s">
        <v>321</v>
      </c>
      <c r="F385" s="14"/>
      <c r="G385" s="14"/>
      <c r="H385" s="14"/>
      <c r="I385" s="14"/>
      <c r="J385" s="14"/>
      <c r="K385" s="14"/>
      <c r="L385" s="14"/>
      <c r="M385" s="14"/>
      <c r="N385" s="14"/>
      <c r="O385" s="14"/>
      <c r="P385" s="14"/>
      <c r="Q385" s="14"/>
      <c r="R385" s="14"/>
      <c r="S385" s="14"/>
      <c r="T385" s="14"/>
      <c r="U385" s="14"/>
      <c r="V385" s="14"/>
      <c r="W385" s="14"/>
      <c r="X385" s="14"/>
      <c r="Y385" s="14"/>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F385" s="87" t="b">
        <v>0</v>
      </c>
      <c r="BG385" s="1"/>
      <c r="BH385" s="1"/>
      <c r="BI385" s="1"/>
      <c r="BJ385" s="1"/>
      <c r="BK385" s="1"/>
      <c r="BL385" s="1"/>
      <c r="BM385" s="1"/>
      <c r="BN385" s="1"/>
      <c r="BO385" s="1"/>
      <c r="BP385" s="1"/>
      <c r="BQ385" s="1"/>
      <c r="BR385" s="1"/>
      <c r="BS385" s="1"/>
      <c r="BT385" s="1"/>
      <c r="BU385" s="1"/>
      <c r="BV385" s="1"/>
      <c r="BW385" s="1"/>
      <c r="BX385" s="1"/>
      <c r="BY385" s="1"/>
      <c r="BZ385" s="1"/>
    </row>
    <row r="386" spans="1:101" s="13" customFormat="1" ht="12" x14ac:dyDescent="0.55000000000000004">
      <c r="A386" s="166"/>
      <c r="B386" s="435"/>
      <c r="C386" s="435"/>
      <c r="D386" s="166"/>
      <c r="E386" s="466" t="s">
        <v>322</v>
      </c>
      <c r="F386" s="466"/>
      <c r="G386" s="466"/>
      <c r="H386" s="466"/>
      <c r="I386" s="466"/>
      <c r="J386" s="466"/>
      <c r="K386" s="572"/>
      <c r="L386" s="572"/>
      <c r="M386" s="572"/>
      <c r="N386" s="572"/>
      <c r="O386" s="572"/>
      <c r="P386" s="572"/>
      <c r="Q386" s="572"/>
      <c r="R386" s="572"/>
      <c r="S386" s="572"/>
      <c r="T386" s="572"/>
      <c r="U386" s="572"/>
      <c r="V386" s="572"/>
      <c r="W386" s="572"/>
      <c r="X386" s="572"/>
      <c r="Y386" s="14" t="s">
        <v>157</v>
      </c>
      <c r="Z386" s="14"/>
      <c r="AA386" s="14"/>
      <c r="AB386" s="14"/>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F386" s="87" t="b">
        <v>0</v>
      </c>
      <c r="BG386" s="270"/>
      <c r="BH386" s="270"/>
      <c r="BI386" s="270"/>
      <c r="BJ386" s="270"/>
      <c r="BK386" s="270"/>
      <c r="BL386" s="270"/>
      <c r="BM386" s="271"/>
      <c r="BN386" s="271"/>
      <c r="BO386" s="271"/>
      <c r="BP386" s="271"/>
      <c r="BQ386" s="271"/>
      <c r="BR386" s="271"/>
      <c r="BS386" s="271"/>
      <c r="BT386" s="271"/>
      <c r="BU386" s="271"/>
      <c r="BV386" s="271"/>
      <c r="BW386" s="271"/>
      <c r="BX386" s="271"/>
      <c r="BY386" s="271"/>
      <c r="BZ386" s="271"/>
    </row>
    <row r="387" spans="1:101" s="13" customFormat="1" ht="12" customHeight="1" x14ac:dyDescent="0.55000000000000004">
      <c r="A387" s="148"/>
      <c r="B387" s="148"/>
      <c r="C387" s="148"/>
      <c r="D387" s="148"/>
      <c r="E387" s="148"/>
      <c r="F387" s="148"/>
      <c r="G387" s="148"/>
      <c r="H387" s="148"/>
      <c r="I387" s="148"/>
      <c r="J387" s="148"/>
      <c r="K387" s="148"/>
      <c r="L387" s="148"/>
      <c r="M387" s="148"/>
      <c r="N387" s="148"/>
      <c r="O387" s="148"/>
      <c r="P387" s="148"/>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F387" s="87"/>
      <c r="BG387" s="11"/>
      <c r="BH387" s="11"/>
      <c r="BI387" s="20"/>
      <c r="BJ387" s="1"/>
    </row>
    <row r="388" spans="1:101" s="13" customFormat="1" ht="12" customHeight="1" x14ac:dyDescent="0.55000000000000004">
      <c r="A388" s="559" t="s">
        <v>366</v>
      </c>
      <c r="B388" s="559"/>
      <c r="C388" s="559"/>
      <c r="D388" s="559"/>
      <c r="E388" s="559"/>
      <c r="F388" s="559"/>
      <c r="G388" s="559"/>
      <c r="H388" s="559"/>
      <c r="I388" s="559"/>
      <c r="J388" s="559"/>
      <c r="K388" s="559"/>
      <c r="L388" s="559"/>
      <c r="M388" s="559"/>
      <c r="N388" s="559"/>
      <c r="O388" s="559"/>
      <c r="P388" s="559"/>
      <c r="Q388" s="559"/>
      <c r="R388" s="559"/>
      <c r="S388" s="559"/>
      <c r="T388" s="559"/>
      <c r="U388" s="559"/>
      <c r="V388" s="559"/>
      <c r="W388" s="559"/>
      <c r="X388" s="559"/>
      <c r="Y388" s="559"/>
      <c r="Z388" s="559"/>
      <c r="AA388" s="559"/>
      <c r="AB388" s="559"/>
      <c r="AC388" s="559"/>
      <c r="AD388" s="559"/>
      <c r="AE388" s="559"/>
      <c r="AF388" s="559"/>
      <c r="AG388" s="559"/>
      <c r="AH388" s="559"/>
      <c r="AI388" s="559"/>
      <c r="AJ388" s="559"/>
      <c r="AK388" s="559"/>
      <c r="AL388" s="559"/>
      <c r="AM388" s="559"/>
      <c r="AN388" s="559"/>
      <c r="AO388" s="559"/>
      <c r="AP388" s="559"/>
      <c r="AQ388" s="559"/>
      <c r="AR388" s="559"/>
      <c r="AS388" s="559"/>
      <c r="AT388" s="559"/>
      <c r="AU388" s="559"/>
      <c r="AV388" s="559"/>
      <c r="AW388" s="559"/>
      <c r="AX388" s="559"/>
      <c r="AY388" s="559"/>
      <c r="AZ388" s="559"/>
      <c r="BA388" s="559"/>
      <c r="BB388" s="559"/>
      <c r="BF388" s="87"/>
      <c r="BG388" s="11"/>
      <c r="BH388" s="11"/>
      <c r="BI388" s="20"/>
      <c r="BJ388" s="1"/>
    </row>
    <row r="389" spans="1:101" s="13" customFormat="1" ht="12" customHeight="1" x14ac:dyDescent="0.55000000000000004">
      <c r="A389" s="559"/>
      <c r="B389" s="559"/>
      <c r="C389" s="559"/>
      <c r="D389" s="559"/>
      <c r="E389" s="559"/>
      <c r="F389" s="559"/>
      <c r="G389" s="559"/>
      <c r="H389" s="559"/>
      <c r="I389" s="559"/>
      <c r="J389" s="559"/>
      <c r="K389" s="559"/>
      <c r="L389" s="559"/>
      <c r="M389" s="559"/>
      <c r="N389" s="559"/>
      <c r="O389" s="559"/>
      <c r="P389" s="559"/>
      <c r="Q389" s="559"/>
      <c r="R389" s="559"/>
      <c r="S389" s="559"/>
      <c r="T389" s="559"/>
      <c r="U389" s="559"/>
      <c r="V389" s="559"/>
      <c r="W389" s="559"/>
      <c r="X389" s="559"/>
      <c r="Y389" s="559"/>
      <c r="Z389" s="559"/>
      <c r="AA389" s="559"/>
      <c r="AB389" s="559"/>
      <c r="AC389" s="559"/>
      <c r="AD389" s="559"/>
      <c r="AE389" s="559"/>
      <c r="AF389" s="559"/>
      <c r="AG389" s="559"/>
      <c r="AH389" s="559"/>
      <c r="AI389" s="559"/>
      <c r="AJ389" s="559"/>
      <c r="AK389" s="559"/>
      <c r="AL389" s="559"/>
      <c r="AM389" s="559"/>
      <c r="AN389" s="559"/>
      <c r="AO389" s="559"/>
      <c r="AP389" s="559"/>
      <c r="AQ389" s="559"/>
      <c r="AR389" s="559"/>
      <c r="AS389" s="559"/>
      <c r="AT389" s="559"/>
      <c r="AU389" s="559"/>
      <c r="AV389" s="559"/>
      <c r="AW389" s="559"/>
      <c r="AX389" s="559"/>
      <c r="AY389" s="559"/>
      <c r="AZ389" s="559"/>
      <c r="BA389" s="559"/>
      <c r="BB389" s="559"/>
      <c r="BF389" s="87"/>
      <c r="BG389" s="11"/>
      <c r="BH389" s="11"/>
      <c r="BI389" s="20"/>
      <c r="BJ389" s="1"/>
    </row>
    <row r="390" spans="1:101" s="13" customFormat="1" ht="12" customHeight="1" x14ac:dyDescent="0.55000000000000004">
      <c r="A390" s="148"/>
      <c r="B390" s="148"/>
      <c r="C390" s="148"/>
      <c r="D390" s="148"/>
      <c r="E390" s="148"/>
      <c r="F390" s="148"/>
      <c r="G390" s="148"/>
      <c r="H390" s="148"/>
      <c r="I390" s="148"/>
      <c r="J390" s="148"/>
      <c r="K390" s="148"/>
      <c r="L390" s="148"/>
      <c r="M390" s="148"/>
      <c r="N390" s="148"/>
      <c r="O390" s="148"/>
      <c r="P390" s="148"/>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F390" s="87"/>
      <c r="BG390" s="11"/>
      <c r="BH390" s="11"/>
      <c r="BI390" s="20"/>
      <c r="BJ390" s="1"/>
    </row>
    <row r="391" spans="1:101" s="13" customFormat="1" ht="12" customHeight="1" x14ac:dyDescent="0.55000000000000004">
      <c r="A391" s="148"/>
      <c r="B391" s="148"/>
      <c r="C391" s="148"/>
      <c r="D391" s="148"/>
      <c r="E391" s="20" t="s">
        <v>405</v>
      </c>
      <c r="F391" s="148"/>
      <c r="G391" s="148"/>
      <c r="H391" s="148"/>
      <c r="I391" s="148"/>
      <c r="J391" s="148"/>
      <c r="K391" s="148"/>
      <c r="L391" s="148"/>
      <c r="M391" s="148"/>
      <c r="N391" s="148"/>
      <c r="O391" s="148"/>
      <c r="P391" s="148"/>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F391" s="87">
        <v>0</v>
      </c>
      <c r="BG391" s="11"/>
      <c r="BH391" s="11"/>
      <c r="BI391" s="20"/>
      <c r="BJ391" s="1"/>
    </row>
    <row r="392" spans="1:101" s="13" customFormat="1" ht="12" customHeight="1" x14ac:dyDescent="0.55000000000000004">
      <c r="A392" s="148"/>
      <c r="B392" s="148"/>
      <c r="C392" s="148"/>
      <c r="D392" s="148"/>
      <c r="E392" s="20" t="s">
        <v>406</v>
      </c>
      <c r="F392" s="148"/>
      <c r="G392" s="148"/>
      <c r="H392" s="148"/>
      <c r="I392" s="148"/>
      <c r="J392" s="148"/>
      <c r="K392" s="148"/>
      <c r="L392" s="148"/>
      <c r="M392" s="148"/>
      <c r="N392" s="148"/>
      <c r="O392" s="148"/>
      <c r="P392" s="148"/>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F392" s="87"/>
      <c r="BG392" s="11"/>
      <c r="BH392" s="11"/>
      <c r="BI392" s="20"/>
      <c r="BJ392" s="1"/>
    </row>
    <row r="393" spans="1:101" s="13" customFormat="1" ht="12" customHeight="1" x14ac:dyDescent="0.55000000000000004">
      <c r="A393" s="148"/>
      <c r="B393" s="148"/>
      <c r="C393" s="148"/>
      <c r="D393" s="148"/>
      <c r="E393" s="20"/>
      <c r="F393" s="148"/>
      <c r="G393" s="148"/>
      <c r="H393" s="148"/>
      <c r="I393" s="148"/>
      <c r="J393" s="148"/>
      <c r="K393" s="148"/>
      <c r="L393" s="148"/>
      <c r="M393" s="148"/>
      <c r="N393" s="148"/>
      <c r="O393" s="148"/>
      <c r="P393" s="148"/>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F393" s="87"/>
      <c r="BG393" s="11"/>
      <c r="BH393" s="11"/>
      <c r="BI393" s="11"/>
      <c r="BJ393" s="1"/>
      <c r="BK393" s="1"/>
      <c r="BL393" s="1"/>
      <c r="BM393" s="1"/>
      <c r="BN393" s="1"/>
      <c r="BO393" s="1"/>
      <c r="BP393" s="1"/>
      <c r="BQ393" s="1"/>
      <c r="BR393" s="1"/>
      <c r="BS393" s="1"/>
      <c r="BT393" s="1"/>
      <c r="BU393" s="1"/>
      <c r="BV393" s="1"/>
    </row>
    <row r="394" spans="1:101" s="13" customFormat="1" ht="12" customHeight="1" x14ac:dyDescent="0.55000000000000004">
      <c r="A394" s="559" t="s">
        <v>367</v>
      </c>
      <c r="B394" s="559"/>
      <c r="C394" s="559"/>
      <c r="D394" s="559"/>
      <c r="E394" s="559"/>
      <c r="F394" s="559"/>
      <c r="G394" s="559"/>
      <c r="H394" s="559"/>
      <c r="I394" s="559"/>
      <c r="J394" s="559"/>
      <c r="K394" s="559"/>
      <c r="L394" s="559"/>
      <c r="M394" s="559"/>
      <c r="N394" s="559"/>
      <c r="O394" s="559"/>
      <c r="P394" s="559"/>
      <c r="Q394" s="559"/>
      <c r="R394" s="559"/>
      <c r="S394" s="559"/>
      <c r="T394" s="559"/>
      <c r="U394" s="559"/>
      <c r="V394" s="559"/>
      <c r="W394" s="559"/>
      <c r="X394" s="559"/>
      <c r="Y394" s="559"/>
      <c r="Z394" s="559"/>
      <c r="AA394" s="559"/>
      <c r="AB394" s="559"/>
      <c r="AC394" s="559"/>
      <c r="AD394" s="559"/>
      <c r="AE394" s="559"/>
      <c r="AF394" s="559"/>
      <c r="AG394" s="559"/>
      <c r="AH394" s="559"/>
      <c r="AI394" s="559"/>
      <c r="AJ394" s="559"/>
      <c r="AK394" s="559"/>
      <c r="AL394" s="559"/>
      <c r="AM394" s="559"/>
      <c r="AN394" s="559"/>
      <c r="AO394" s="559"/>
      <c r="AP394" s="559"/>
      <c r="AQ394" s="559"/>
      <c r="AR394" s="559"/>
      <c r="AS394" s="559"/>
      <c r="AT394" s="559"/>
      <c r="AU394" s="559"/>
      <c r="AV394" s="559"/>
      <c r="AW394" s="559"/>
      <c r="AX394" s="559"/>
      <c r="AY394" s="559"/>
      <c r="AZ394" s="559"/>
      <c r="BA394" s="559"/>
      <c r="BB394" s="559"/>
      <c r="BF394" s="87"/>
      <c r="BG394" s="11"/>
      <c r="BH394" s="11"/>
      <c r="BI394" s="11"/>
      <c r="BJ394" s="1"/>
      <c r="BK394" s="1"/>
      <c r="BL394" s="1"/>
      <c r="BM394" s="1"/>
      <c r="BN394" s="1"/>
      <c r="BO394" s="1"/>
      <c r="BP394" s="1"/>
      <c r="BQ394" s="1"/>
      <c r="BR394" s="1"/>
      <c r="BS394" s="1"/>
      <c r="BT394" s="1"/>
      <c r="BU394" s="1"/>
      <c r="BV394" s="1"/>
    </row>
    <row r="395" spans="1:101" s="13" customFormat="1" ht="12" customHeight="1" x14ac:dyDescent="0.55000000000000004">
      <c r="A395" s="559"/>
      <c r="B395" s="559"/>
      <c r="C395" s="559"/>
      <c r="D395" s="559"/>
      <c r="E395" s="559"/>
      <c r="F395" s="559"/>
      <c r="G395" s="559"/>
      <c r="H395" s="559"/>
      <c r="I395" s="559"/>
      <c r="J395" s="559"/>
      <c r="K395" s="559"/>
      <c r="L395" s="559"/>
      <c r="M395" s="559"/>
      <c r="N395" s="559"/>
      <c r="O395" s="559"/>
      <c r="P395" s="559"/>
      <c r="Q395" s="559"/>
      <c r="R395" s="559"/>
      <c r="S395" s="559"/>
      <c r="T395" s="559"/>
      <c r="U395" s="559"/>
      <c r="V395" s="559"/>
      <c r="W395" s="559"/>
      <c r="X395" s="559"/>
      <c r="Y395" s="559"/>
      <c r="Z395" s="559"/>
      <c r="AA395" s="559"/>
      <c r="AB395" s="559"/>
      <c r="AC395" s="559"/>
      <c r="AD395" s="559"/>
      <c r="AE395" s="559"/>
      <c r="AF395" s="559"/>
      <c r="AG395" s="559"/>
      <c r="AH395" s="559"/>
      <c r="AI395" s="559"/>
      <c r="AJ395" s="559"/>
      <c r="AK395" s="559"/>
      <c r="AL395" s="559"/>
      <c r="AM395" s="559"/>
      <c r="AN395" s="559"/>
      <c r="AO395" s="559"/>
      <c r="AP395" s="559"/>
      <c r="AQ395" s="559"/>
      <c r="AR395" s="559"/>
      <c r="AS395" s="559"/>
      <c r="AT395" s="559"/>
      <c r="AU395" s="559"/>
      <c r="AV395" s="559"/>
      <c r="AW395" s="559"/>
      <c r="AX395" s="559"/>
      <c r="AY395" s="559"/>
      <c r="AZ395" s="559"/>
      <c r="BA395" s="559"/>
      <c r="BB395" s="559"/>
      <c r="BF395" s="87" t="b">
        <v>0</v>
      </c>
      <c r="BG395" s="1" t="s">
        <v>368</v>
      </c>
      <c r="BH395" s="1"/>
      <c r="BK395" s="1"/>
      <c r="BL395" s="1"/>
      <c r="BM395" s="1"/>
      <c r="BN395" s="1"/>
      <c r="BO395" s="1"/>
      <c r="BP395" s="1"/>
      <c r="BQ395" s="1"/>
      <c r="BR395" s="1"/>
      <c r="BS395" s="1"/>
      <c r="BT395" s="1"/>
      <c r="BU395" s="1"/>
      <c r="BV395" s="1"/>
      <c r="BX395" s="10"/>
      <c r="BZ395" s="10"/>
      <c r="CA395" s="10"/>
      <c r="CC395" s="89"/>
    </row>
    <row r="396" spans="1:101" s="13" customFormat="1" ht="12" customHeight="1" x14ac:dyDescent="0.55000000000000004">
      <c r="A396" s="148"/>
      <c r="C396" s="148"/>
      <c r="D396" s="148"/>
      <c r="E396" s="148"/>
      <c r="F396" s="148"/>
      <c r="G396" s="148"/>
      <c r="H396" s="148"/>
      <c r="I396" s="148"/>
      <c r="J396" s="148"/>
      <c r="K396" s="148"/>
      <c r="L396" s="148"/>
      <c r="M396" s="148"/>
      <c r="N396" s="148"/>
      <c r="O396" s="148"/>
      <c r="P396" s="148"/>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F396" s="87" t="b">
        <v>0</v>
      </c>
      <c r="BG396" s="101" t="s">
        <v>369</v>
      </c>
      <c r="BK396" s="1"/>
      <c r="BL396" s="1"/>
      <c r="BM396" s="1"/>
      <c r="BN396" s="1"/>
      <c r="BO396" s="1"/>
      <c r="BP396" s="1"/>
      <c r="BQ396" s="1"/>
      <c r="BR396" s="1"/>
      <c r="BS396" s="1"/>
      <c r="BT396" s="1"/>
      <c r="BU396" s="1"/>
      <c r="BV396" s="1"/>
      <c r="BX396" s="10"/>
      <c r="BZ396" s="10"/>
      <c r="CA396" s="10"/>
      <c r="CC396" s="89"/>
    </row>
    <row r="397" spans="1:101" s="13" customFormat="1" ht="12" customHeight="1" x14ac:dyDescent="0.55000000000000004">
      <c r="A397" s="148"/>
      <c r="B397" s="148"/>
      <c r="C397" s="148"/>
      <c r="D397" s="148"/>
      <c r="E397" s="13" t="s">
        <v>368</v>
      </c>
      <c r="U397" s="10"/>
      <c r="W397" s="10"/>
      <c r="X397" s="10"/>
      <c r="Y397" s="567" t="s">
        <v>369</v>
      </c>
      <c r="Z397" s="567"/>
      <c r="AA397" s="567"/>
      <c r="AB397" s="567"/>
      <c r="AC397" s="567"/>
      <c r="AD397" s="567"/>
      <c r="AE397" s="567"/>
      <c r="AF397" s="567"/>
      <c r="AG397" s="567"/>
      <c r="AH397" s="567"/>
      <c r="AI397" s="567"/>
      <c r="AJ397" s="567"/>
      <c r="AK397" s="567"/>
      <c r="AL397" s="567"/>
      <c r="AM397" s="567"/>
      <c r="AN397" s="567"/>
      <c r="AO397" s="10"/>
      <c r="AP397" s="10"/>
      <c r="AQ397" s="10"/>
      <c r="AR397" s="10"/>
      <c r="AS397" s="10"/>
      <c r="AT397" s="10"/>
      <c r="AU397" s="10"/>
      <c r="AV397" s="10"/>
      <c r="AW397" s="10"/>
      <c r="AX397" s="10"/>
      <c r="AY397" s="10"/>
      <c r="AZ397" s="10"/>
      <c r="BA397" s="10"/>
      <c r="BB397" s="10"/>
      <c r="BF397" s="87" t="b">
        <v>0</v>
      </c>
      <c r="BG397" s="1" t="s">
        <v>370</v>
      </c>
      <c r="BH397" s="1"/>
      <c r="BM397" s="1"/>
      <c r="BN397" s="1"/>
      <c r="BO397" s="1"/>
      <c r="BP397" s="1"/>
      <c r="BQ397" s="1"/>
      <c r="BR397" s="1"/>
      <c r="BS397" s="1"/>
      <c r="BT397" s="1"/>
      <c r="BU397" s="1"/>
      <c r="BV397" s="1"/>
      <c r="BX397" s="10"/>
      <c r="BY397"/>
      <c r="BZ397" s="10"/>
      <c r="CA397" s="10"/>
      <c r="CB397"/>
      <c r="CC397" s="89"/>
      <c r="CD397" s="89"/>
      <c r="CE397" s="89"/>
      <c r="CF397" s="89"/>
      <c r="CG397" s="89"/>
      <c r="CH397" s="89"/>
      <c r="CI397" s="89"/>
      <c r="CJ397" s="89"/>
      <c r="CK397" s="89"/>
      <c r="CL397" s="89"/>
      <c r="CM397" s="89"/>
      <c r="CN397" s="89"/>
      <c r="CO397" s="89"/>
      <c r="CP397" s="89"/>
      <c r="CQ397" s="89"/>
      <c r="CR397" s="10"/>
      <c r="CS397" s="10"/>
      <c r="CT397" s="10"/>
      <c r="CU397" s="10"/>
      <c r="CV397" s="10"/>
      <c r="CW397" s="10"/>
    </row>
    <row r="398" spans="1:101" s="13" customFormat="1" ht="12" customHeight="1" x14ac:dyDescent="0.55000000000000004">
      <c r="A398" s="148"/>
      <c r="B398" s="148"/>
      <c r="C398" s="148"/>
      <c r="D398" s="148"/>
      <c r="E398" s="13" t="s">
        <v>370</v>
      </c>
      <c r="U398" s="10"/>
      <c r="W398" s="10"/>
      <c r="X398" s="10"/>
      <c r="Y398" s="567" t="s">
        <v>407</v>
      </c>
      <c r="Z398" s="567"/>
      <c r="AA398" s="567"/>
      <c r="AB398" s="567"/>
      <c r="AC398" s="567"/>
      <c r="AD398" s="567"/>
      <c r="AE398" s="567"/>
      <c r="AF398" s="567"/>
      <c r="AG398" s="567"/>
      <c r="AH398" s="567"/>
      <c r="AI398" s="567"/>
      <c r="AJ398" s="567"/>
      <c r="AK398" s="567"/>
      <c r="AL398" s="567"/>
      <c r="AM398" s="567"/>
      <c r="AN398" s="567"/>
      <c r="AO398" s="10"/>
      <c r="AP398" s="10"/>
      <c r="AQ398" s="10"/>
      <c r="AR398" s="10"/>
      <c r="AS398" s="10"/>
      <c r="AT398" s="10"/>
      <c r="AU398" s="10"/>
      <c r="AV398" s="10"/>
      <c r="AW398" s="10"/>
      <c r="AX398" s="10"/>
      <c r="AY398" s="10"/>
      <c r="AZ398" s="10"/>
      <c r="BA398" s="10"/>
      <c r="BB398" s="10"/>
      <c r="BF398" s="87" t="b">
        <v>0</v>
      </c>
      <c r="BG398" s="101" t="s">
        <v>407</v>
      </c>
      <c r="BH398" s="102"/>
      <c r="BM398" s="1"/>
      <c r="BN398" s="1"/>
      <c r="BO398" s="1"/>
      <c r="BP398" s="1"/>
      <c r="BQ398" s="1"/>
      <c r="BR398" s="1"/>
      <c r="BS398" s="1"/>
      <c r="BT398" s="1"/>
      <c r="BU398" s="1"/>
      <c r="BV398" s="1"/>
      <c r="BY398"/>
      <c r="BZ398" s="10"/>
      <c r="CA398" s="10"/>
      <c r="CB398"/>
      <c r="CC398" s="89"/>
      <c r="CD398" s="89"/>
      <c r="CE398" s="89"/>
      <c r="CF398" s="89"/>
      <c r="CG398" s="89"/>
      <c r="CH398" s="89"/>
      <c r="CI398" s="89"/>
      <c r="CJ398" s="89"/>
      <c r="CK398" s="89"/>
      <c r="CL398" s="89"/>
      <c r="CM398" s="89"/>
      <c r="CN398" s="89"/>
      <c r="CO398" s="89"/>
      <c r="CP398" s="89"/>
      <c r="CQ398" s="89"/>
      <c r="CR398" s="10"/>
      <c r="CS398" s="10"/>
      <c r="CT398" s="10"/>
      <c r="CU398" s="10"/>
      <c r="CV398" s="10"/>
      <c r="CW398" s="10"/>
    </row>
    <row r="399" spans="1:101" ht="12" customHeight="1" x14ac:dyDescent="0.55000000000000004">
      <c r="A399" s="148"/>
      <c r="B399" s="148"/>
      <c r="C399" s="148"/>
      <c r="D399" s="148"/>
      <c r="E399" s="13" t="s">
        <v>371</v>
      </c>
      <c r="F399" s="13"/>
      <c r="G399" s="13"/>
      <c r="H399" s="13"/>
      <c r="I399" s="13"/>
      <c r="J399" s="13"/>
      <c r="K399" s="13"/>
      <c r="L399" s="13"/>
      <c r="M399" s="13"/>
      <c r="N399" s="13"/>
      <c r="O399" s="13"/>
      <c r="P399" s="13"/>
      <c r="Q399" s="13"/>
      <c r="R399" s="13"/>
      <c r="S399" s="13"/>
      <c r="T399" s="13"/>
      <c r="U399" s="10"/>
      <c r="W399" s="10"/>
      <c r="X399" s="10"/>
      <c r="Y399" s="567" t="s">
        <v>372</v>
      </c>
      <c r="Z399" s="567"/>
      <c r="AA399" s="567"/>
      <c r="AB399" s="567"/>
      <c r="AC399" s="567"/>
      <c r="AD399" s="567"/>
      <c r="AE399" s="567"/>
      <c r="AF399" s="567"/>
      <c r="AG399" s="567"/>
      <c r="AH399" s="567"/>
      <c r="AI399" s="567"/>
      <c r="AJ399" s="567"/>
      <c r="AK399" s="567"/>
      <c r="AL399" s="567"/>
      <c r="AM399" s="567"/>
      <c r="AN399" s="567"/>
      <c r="AO399" s="10"/>
      <c r="AP399" s="10"/>
      <c r="AQ399" s="10"/>
      <c r="AR399" s="10"/>
      <c r="AS399" s="10"/>
      <c r="AT399" s="10"/>
      <c r="AU399" s="10"/>
      <c r="AV399" s="10"/>
      <c r="AW399" s="10"/>
      <c r="AX399" s="10"/>
      <c r="AY399" s="10"/>
      <c r="AZ399" s="10"/>
      <c r="BA399" s="10"/>
      <c r="BB399" s="10"/>
      <c r="BF399" s="87" t="b">
        <v>0</v>
      </c>
      <c r="BG399" s="1" t="s">
        <v>371</v>
      </c>
      <c r="BH399" s="102"/>
      <c r="CD399" s="89"/>
      <c r="CE399" s="89"/>
      <c r="CF399" s="89"/>
      <c r="CG399" s="89"/>
      <c r="CH399" s="89"/>
      <c r="CI399" s="89"/>
      <c r="CJ399" s="89"/>
      <c r="CK399" s="89"/>
      <c r="CL399" s="89"/>
      <c r="CM399" s="89"/>
      <c r="CN399" s="89"/>
      <c r="CO399" s="89"/>
      <c r="CP399" s="89"/>
      <c r="CQ399" s="89"/>
      <c r="CR399" s="10"/>
      <c r="CS399" s="10"/>
      <c r="CT399" s="10"/>
      <c r="CU399" s="10"/>
      <c r="CV399" s="10"/>
      <c r="CW399" s="10"/>
    </row>
    <row r="400" spans="1:101" ht="12" customHeight="1" x14ac:dyDescent="0.55000000000000004">
      <c r="A400" s="148"/>
      <c r="B400" s="13"/>
      <c r="C400" s="148"/>
      <c r="D400" s="148"/>
      <c r="E400" s="13" t="s">
        <v>373</v>
      </c>
      <c r="F400" s="13"/>
      <c r="G400" s="13"/>
      <c r="H400" s="13"/>
      <c r="I400" s="13"/>
      <c r="J400" s="13"/>
      <c r="K400" s="13"/>
      <c r="L400" s="13"/>
      <c r="M400" s="13"/>
      <c r="N400" s="13"/>
      <c r="O400" s="13"/>
      <c r="P400" s="13"/>
      <c r="Q400" s="13"/>
      <c r="R400" s="13"/>
      <c r="S400" s="13"/>
      <c r="T400" s="13"/>
      <c r="U400" s="13"/>
      <c r="W400" s="10"/>
      <c r="X400" s="10"/>
      <c r="Y400" s="89" t="s">
        <v>427</v>
      </c>
      <c r="Z400" s="89"/>
      <c r="AA400" s="89"/>
      <c r="AB400" s="89"/>
      <c r="AC400" s="89"/>
      <c r="AD400" s="175" t="s">
        <v>428</v>
      </c>
      <c r="AE400" s="573"/>
      <c r="AF400" s="573"/>
      <c r="AG400" s="573"/>
      <c r="AH400" s="573"/>
      <c r="AI400" s="573"/>
      <c r="AJ400" s="573"/>
      <c r="AK400" s="573"/>
      <c r="AL400" s="573"/>
      <c r="AM400" s="573"/>
      <c r="AN400" s="573"/>
      <c r="AO400" s="573"/>
      <c r="AP400" s="573"/>
      <c r="AQ400" s="573"/>
      <c r="AR400" s="573"/>
      <c r="AS400" s="573"/>
      <c r="AT400" s="573"/>
      <c r="AU400" s="573"/>
      <c r="AV400" s="573"/>
      <c r="AW400" s="573"/>
      <c r="AX400" s="573"/>
      <c r="AY400" s="573"/>
      <c r="AZ400" s="573"/>
      <c r="BA400" s="10" t="s">
        <v>419</v>
      </c>
      <c r="BB400" s="10"/>
      <c r="BF400" s="87" t="b">
        <v>0</v>
      </c>
      <c r="BG400" s="101" t="s">
        <v>372</v>
      </c>
      <c r="BH400" s="1"/>
      <c r="BI400" s="1"/>
      <c r="CD400" s="89"/>
      <c r="CE400" s="89"/>
      <c r="CF400" s="89"/>
      <c r="CG400" s="89"/>
      <c r="CH400" s="89"/>
      <c r="CI400" s="89"/>
      <c r="CJ400" s="89"/>
      <c r="CK400" s="89"/>
      <c r="CL400" s="89"/>
      <c r="CM400" s="89"/>
      <c r="CN400" s="89"/>
      <c r="CO400" s="89"/>
      <c r="CP400" s="89"/>
      <c r="CQ400" s="89"/>
      <c r="CR400" s="89"/>
      <c r="CS400" s="89"/>
      <c r="CT400" s="89"/>
      <c r="CU400" s="89"/>
      <c r="CV400" s="89"/>
      <c r="CW400" s="10"/>
    </row>
    <row r="401" spans="1:74" ht="12" customHeight="1" x14ac:dyDescent="0.55000000000000004">
      <c r="A401" s="148"/>
      <c r="B401" s="148"/>
      <c r="C401" s="148"/>
      <c r="D401" s="148"/>
      <c r="E401" s="148"/>
      <c r="F401" s="148"/>
      <c r="G401" s="148"/>
      <c r="H401" s="148"/>
      <c r="I401" s="148"/>
      <c r="J401" s="148"/>
      <c r="K401" s="148"/>
      <c r="L401" s="148"/>
      <c r="M401" s="148"/>
      <c r="N401" s="148"/>
      <c r="O401" s="148"/>
      <c r="P401" s="148"/>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F401" s="87" t="b">
        <v>0</v>
      </c>
      <c r="BG401" s="1" t="s">
        <v>373</v>
      </c>
      <c r="BH401" s="102"/>
      <c r="BI401" s="102"/>
      <c r="BJ401" s="103"/>
      <c r="BK401" s="103"/>
      <c r="BL401" s="103"/>
      <c r="BM401" s="103"/>
      <c r="BN401" s="103"/>
      <c r="BO401" s="103"/>
      <c r="BP401" s="103"/>
      <c r="BQ401" s="103"/>
      <c r="BR401" s="103"/>
      <c r="BS401" s="103"/>
      <c r="BT401" s="103"/>
      <c r="BU401" s="103"/>
      <c r="BV401" s="103"/>
    </row>
    <row r="402" spans="1:74" ht="12" customHeight="1" x14ac:dyDescent="0.55000000000000004">
      <c r="A402" s="148"/>
      <c r="B402" s="148"/>
      <c r="C402" s="148"/>
      <c r="D402" s="148"/>
      <c r="E402" s="148"/>
      <c r="F402" s="148"/>
      <c r="G402" s="148"/>
      <c r="H402" s="148"/>
      <c r="I402" s="148"/>
      <c r="J402" s="148"/>
      <c r="K402" s="148"/>
      <c r="L402" s="148"/>
      <c r="M402" s="148"/>
      <c r="N402" s="148"/>
      <c r="O402" s="148"/>
      <c r="P402" s="148"/>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F402" s="87" t="b">
        <v>0</v>
      </c>
      <c r="BG402" s="101" t="s">
        <v>374</v>
      </c>
      <c r="BH402" s="1"/>
      <c r="BI402" s="1"/>
      <c r="BJ402" s="103"/>
      <c r="BK402" s="103"/>
      <c r="BL402" s="103"/>
      <c r="BM402" s="103"/>
      <c r="BN402" s="103"/>
      <c r="BO402" s="103"/>
      <c r="BP402" s="103"/>
      <c r="BQ402" s="103"/>
      <c r="BR402" s="103"/>
      <c r="BS402" s="103"/>
      <c r="BT402" s="103"/>
      <c r="BU402" s="103"/>
      <c r="BV402" s="103"/>
    </row>
    <row r="403" spans="1:74" ht="12" customHeight="1" x14ac:dyDescent="0.55000000000000004">
      <c r="A403" s="148"/>
      <c r="B403" s="148"/>
      <c r="C403" s="148"/>
      <c r="D403" s="148"/>
      <c r="E403" s="148"/>
      <c r="F403" s="148"/>
      <c r="G403" s="148"/>
      <c r="H403" s="148"/>
      <c r="I403" s="148"/>
      <c r="J403" s="148"/>
      <c r="K403" s="148"/>
      <c r="L403" s="148"/>
      <c r="M403" s="148"/>
      <c r="N403" s="148"/>
      <c r="O403" s="148"/>
      <c r="P403" s="148"/>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G403" s="102"/>
      <c r="BH403" s="102"/>
      <c r="BI403" s="102"/>
      <c r="BJ403" s="103"/>
      <c r="BK403" s="103"/>
      <c r="BL403" s="103"/>
      <c r="BM403" s="103"/>
      <c r="BN403" s="103"/>
      <c r="BO403" s="103"/>
      <c r="BP403" s="103"/>
      <c r="BQ403" s="103"/>
      <c r="BR403" s="103"/>
      <c r="BS403" s="103"/>
      <c r="BT403" s="103"/>
      <c r="BU403" s="103"/>
      <c r="BV403" s="103"/>
    </row>
    <row r="404" spans="1:74" ht="12" customHeight="1" x14ac:dyDescent="0.55000000000000004">
      <c r="A404" s="569" t="s">
        <v>375</v>
      </c>
      <c r="B404" s="569"/>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69"/>
      <c r="AL404" s="569"/>
      <c r="AM404" s="569"/>
      <c r="AN404" s="569"/>
      <c r="AO404" s="569"/>
      <c r="AP404" s="569"/>
      <c r="AQ404" s="569"/>
      <c r="AR404" s="569"/>
      <c r="AS404" s="569"/>
      <c r="AT404" s="569"/>
      <c r="AU404" s="569"/>
      <c r="AV404" s="569"/>
      <c r="AW404" s="569"/>
      <c r="AX404" s="569"/>
      <c r="AY404" s="569"/>
      <c r="AZ404" s="569"/>
      <c r="BA404" s="569"/>
      <c r="BB404" s="569"/>
      <c r="BG404" s="102"/>
      <c r="BH404" s="102"/>
      <c r="BI404" s="102"/>
      <c r="BJ404" s="103"/>
      <c r="BK404" s="103"/>
      <c r="BL404" s="103"/>
      <c r="BM404" s="103"/>
      <c r="BN404" s="103"/>
      <c r="BO404" s="103"/>
      <c r="BP404" s="103"/>
      <c r="BQ404" s="103"/>
      <c r="BR404" s="103"/>
      <c r="BS404" s="103"/>
      <c r="BT404" s="103"/>
      <c r="BU404" s="103"/>
      <c r="BV404" s="103"/>
    </row>
    <row r="405" spans="1:74" ht="12" customHeight="1" x14ac:dyDescent="0.55000000000000004">
      <c r="A405" s="569"/>
      <c r="B405" s="569"/>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69"/>
      <c r="AL405" s="569"/>
      <c r="AM405" s="569"/>
      <c r="AN405" s="569"/>
      <c r="AO405" s="569"/>
      <c r="AP405" s="569"/>
      <c r="AQ405" s="569"/>
      <c r="AR405" s="569"/>
      <c r="AS405" s="569"/>
      <c r="AT405" s="569"/>
      <c r="AU405" s="569"/>
      <c r="AV405" s="569"/>
      <c r="AW405" s="569"/>
      <c r="AX405" s="569"/>
      <c r="AY405" s="569"/>
      <c r="AZ405" s="569"/>
      <c r="BA405" s="569"/>
      <c r="BB405" s="569"/>
      <c r="BG405" s="102"/>
      <c r="BH405" s="102"/>
      <c r="BI405" s="102"/>
      <c r="BJ405" s="103"/>
      <c r="BK405" s="103"/>
      <c r="BL405" s="103"/>
      <c r="BM405" s="103"/>
      <c r="BN405" s="103"/>
      <c r="BO405" s="103"/>
      <c r="BP405" s="103"/>
      <c r="BQ405" s="103"/>
      <c r="BR405" s="103"/>
      <c r="BS405" s="103"/>
      <c r="BT405" s="103"/>
      <c r="BU405" s="103"/>
      <c r="BV405" s="103"/>
    </row>
    <row r="406" spans="1:74" ht="12" customHeight="1" x14ac:dyDescent="0.55000000000000004">
      <c r="A406" s="569"/>
      <c r="B406" s="569"/>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69"/>
      <c r="AL406" s="569"/>
      <c r="AM406" s="569"/>
      <c r="AN406" s="569"/>
      <c r="AO406" s="569"/>
      <c r="AP406" s="569"/>
      <c r="AQ406" s="569"/>
      <c r="AR406" s="569"/>
      <c r="AS406" s="569"/>
      <c r="AT406" s="569"/>
      <c r="AU406" s="569"/>
      <c r="AV406" s="569"/>
      <c r="AW406" s="569"/>
      <c r="AX406" s="569"/>
      <c r="AY406" s="569"/>
      <c r="AZ406" s="569"/>
      <c r="BA406" s="569"/>
      <c r="BB406" s="569"/>
      <c r="BG406" s="102"/>
      <c r="BH406" s="102"/>
      <c r="BI406" s="102"/>
      <c r="BJ406" s="103"/>
      <c r="BK406" s="103"/>
      <c r="BL406" s="103"/>
      <c r="BM406" s="103"/>
      <c r="BN406" s="103"/>
      <c r="BO406" s="103"/>
      <c r="BP406" s="103"/>
      <c r="BQ406" s="103"/>
      <c r="BR406" s="103"/>
      <c r="BS406" s="103"/>
      <c r="BT406" s="103"/>
      <c r="BU406" s="103"/>
      <c r="BV406" s="103"/>
    </row>
    <row r="407" spans="1:74" ht="12" customHeight="1" x14ac:dyDescent="0.55000000000000004">
      <c r="A407" s="148"/>
      <c r="B407" s="148"/>
      <c r="C407" s="148"/>
      <c r="D407" s="148"/>
      <c r="E407" s="148"/>
      <c r="F407" s="148"/>
      <c r="G407" s="148"/>
      <c r="H407" s="148"/>
      <c r="I407" s="148"/>
      <c r="J407" s="148"/>
      <c r="K407" s="148"/>
      <c r="L407" s="148"/>
      <c r="M407" s="148"/>
      <c r="N407" s="148"/>
      <c r="O407" s="148"/>
      <c r="P407" s="148"/>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G407" s="102"/>
      <c r="BH407" s="102"/>
      <c r="BI407" s="102"/>
      <c r="BJ407" s="103"/>
      <c r="BK407" s="103"/>
      <c r="BL407" s="103"/>
      <c r="BM407" s="103"/>
      <c r="BN407" s="103"/>
      <c r="BO407" s="103"/>
      <c r="BP407" s="103"/>
      <c r="BQ407" s="103"/>
      <c r="BR407" s="103"/>
      <c r="BS407" s="103"/>
      <c r="BT407" s="103"/>
      <c r="BU407" s="103"/>
      <c r="BV407" s="103"/>
    </row>
    <row r="408" spans="1:74" ht="12" customHeight="1" x14ac:dyDescent="0.55000000000000004">
      <c r="A408" s="148"/>
      <c r="B408" s="148"/>
      <c r="C408" s="148"/>
      <c r="D408" s="148"/>
      <c r="E408" s="13" t="s">
        <v>376</v>
      </c>
      <c r="G408" s="13"/>
      <c r="H408" s="13"/>
      <c r="I408" s="13"/>
      <c r="J408" s="13"/>
      <c r="K408" s="13"/>
      <c r="L408" s="13"/>
      <c r="M408" s="13"/>
      <c r="N408" s="13"/>
      <c r="O408" s="13"/>
      <c r="P408" s="13"/>
      <c r="Q408" s="13"/>
      <c r="R408" s="13"/>
      <c r="S408" s="13"/>
      <c r="T408" s="13"/>
      <c r="U408" s="13"/>
      <c r="V408" s="10"/>
      <c r="W408" s="10"/>
      <c r="X408" s="10"/>
      <c r="Y408" s="89" t="s">
        <v>377</v>
      </c>
      <c r="Z408" s="89"/>
      <c r="AA408" s="89"/>
      <c r="AB408" s="89"/>
      <c r="AC408" s="89"/>
      <c r="AD408" s="89"/>
      <c r="AE408" s="89"/>
      <c r="AF408" s="89"/>
      <c r="AG408" s="89"/>
      <c r="AH408" s="89"/>
      <c r="AI408" s="89"/>
      <c r="AJ408" s="89"/>
      <c r="AK408" s="89"/>
      <c r="AL408" s="89"/>
      <c r="AM408" s="89"/>
      <c r="AN408" s="89"/>
      <c r="AO408" s="10"/>
      <c r="AP408" s="10"/>
      <c r="AQ408" s="10"/>
      <c r="AR408" s="10"/>
      <c r="AS408" s="10"/>
      <c r="AT408" s="10"/>
      <c r="AU408" s="10"/>
      <c r="AV408" s="10"/>
      <c r="AW408" s="10"/>
      <c r="AX408" s="10"/>
      <c r="AY408" s="10"/>
      <c r="AZ408" s="10"/>
      <c r="BA408" s="10"/>
      <c r="BB408" s="10"/>
      <c r="BF408" s="93">
        <v>0</v>
      </c>
    </row>
    <row r="409" spans="1:74" ht="12" customHeight="1" x14ac:dyDescent="0.55000000000000004">
      <c r="A409" s="148"/>
      <c r="B409" s="148"/>
      <c r="C409" s="148"/>
      <c r="D409" s="148"/>
      <c r="E409" s="148"/>
      <c r="F409" s="20"/>
      <c r="G409" s="20"/>
      <c r="H409" s="20"/>
      <c r="I409" s="20"/>
      <c r="J409" s="20"/>
      <c r="K409" s="20"/>
      <c r="L409" s="20"/>
      <c r="M409" s="20"/>
      <c r="N409" s="20"/>
      <c r="O409" s="20"/>
      <c r="P409" s="20"/>
      <c r="Q409" s="20"/>
      <c r="R409" s="20"/>
      <c r="S409" s="20"/>
      <c r="T409" s="20"/>
      <c r="U409" s="20"/>
      <c r="V409" s="10"/>
      <c r="W409" s="10"/>
      <c r="X409" s="10"/>
      <c r="Y409" s="88"/>
      <c r="Z409" s="88"/>
      <c r="AA409" s="88"/>
      <c r="AB409" s="88"/>
      <c r="AC409" s="88"/>
      <c r="AD409" s="88"/>
      <c r="AE409" s="88"/>
      <c r="AF409" s="88"/>
      <c r="AG409" s="88"/>
      <c r="AH409" s="88"/>
      <c r="AI409" s="88"/>
      <c r="AJ409" s="88"/>
      <c r="AK409" s="88"/>
      <c r="AL409" s="88"/>
      <c r="AM409" s="88"/>
      <c r="AN409" s="88"/>
      <c r="AO409" s="10"/>
      <c r="AP409" s="10"/>
      <c r="AQ409" s="10"/>
      <c r="AR409" s="10"/>
      <c r="AS409" s="10"/>
      <c r="AT409" s="10"/>
      <c r="AU409" s="10"/>
      <c r="AV409" s="10"/>
      <c r="AW409" s="10"/>
      <c r="AX409" s="10"/>
      <c r="AY409" s="10"/>
      <c r="AZ409" s="10"/>
      <c r="BA409" s="10"/>
      <c r="BB409" s="10"/>
    </row>
    <row r="410" spans="1:74" ht="12" customHeight="1" x14ac:dyDescent="0.55000000000000004">
      <c r="A410" s="148"/>
      <c r="B410" s="148"/>
      <c r="C410" s="148"/>
      <c r="D410" s="148"/>
      <c r="E410" s="148"/>
      <c r="F410" s="20"/>
      <c r="G410" s="20"/>
      <c r="H410" s="20"/>
      <c r="I410" s="20"/>
      <c r="J410" s="20"/>
      <c r="K410" s="20"/>
      <c r="L410" s="20" t="s">
        <v>378</v>
      </c>
      <c r="M410" s="20"/>
      <c r="N410" s="20"/>
      <c r="O410" s="20"/>
      <c r="P410" s="20"/>
      <c r="Q410" s="20"/>
      <c r="R410" s="20"/>
      <c r="S410" s="20"/>
      <c r="T410" s="20"/>
      <c r="U410" s="20"/>
      <c r="V410" s="10"/>
      <c r="W410" s="10"/>
      <c r="X410" s="10"/>
      <c r="Y410" s="88"/>
      <c r="Z410" s="88"/>
      <c r="AA410" s="88"/>
      <c r="AB410" s="88"/>
      <c r="AC410" s="88"/>
      <c r="AD410" s="88"/>
      <c r="AE410" s="88"/>
      <c r="AF410" s="88"/>
      <c r="AG410" s="88"/>
      <c r="AH410" s="88"/>
      <c r="AI410" s="88"/>
      <c r="AJ410" s="88"/>
      <c r="AK410" s="88"/>
      <c r="AL410" s="88"/>
      <c r="AM410" s="88"/>
      <c r="AN410" s="88"/>
      <c r="AO410" s="10"/>
      <c r="AP410" s="10"/>
      <c r="AQ410" s="10"/>
      <c r="AR410" s="10"/>
      <c r="AS410" s="10"/>
      <c r="AT410" s="10"/>
      <c r="AU410" s="10"/>
      <c r="AV410" s="10"/>
      <c r="AW410" s="10"/>
      <c r="AX410" s="10"/>
      <c r="AY410" s="10"/>
      <c r="AZ410" s="10"/>
      <c r="BA410" s="10"/>
      <c r="BB410" s="10"/>
    </row>
    <row r="411" spans="1:74" ht="12" customHeight="1" x14ac:dyDescent="0.55000000000000004">
      <c r="A411" s="148"/>
      <c r="B411" s="148"/>
      <c r="C411" s="148"/>
      <c r="D411" s="148"/>
      <c r="E411" s="148"/>
      <c r="F411" s="148"/>
      <c r="G411" s="148"/>
      <c r="H411" s="148"/>
      <c r="I411" s="148"/>
      <c r="J411" s="148"/>
      <c r="K411" s="148"/>
      <c r="L411" s="148"/>
      <c r="M411" s="148"/>
      <c r="N411" s="148"/>
      <c r="O411" s="148"/>
      <c r="P411" s="148"/>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row>
    <row r="412" spans="1:74" ht="12" customHeight="1" x14ac:dyDescent="0.55000000000000004">
      <c r="A412" s="148"/>
      <c r="B412" s="148"/>
      <c r="C412" s="148"/>
      <c r="D412" s="148"/>
      <c r="E412" s="148"/>
      <c r="F412" s="148"/>
      <c r="G412" s="148"/>
      <c r="H412" s="148"/>
      <c r="I412" s="148"/>
      <c r="J412" s="148"/>
      <c r="K412" s="148"/>
      <c r="L412" s="148"/>
      <c r="M412" s="148"/>
      <c r="N412" s="148"/>
      <c r="O412" s="148"/>
      <c r="P412" s="148"/>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row>
    <row r="413" spans="1:74" ht="12" customHeight="1" x14ac:dyDescent="0.55000000000000004">
      <c r="A413" s="148"/>
      <c r="B413" s="148"/>
      <c r="C413" s="148"/>
      <c r="D413" s="148"/>
      <c r="E413" s="148"/>
      <c r="F413" s="148"/>
      <c r="G413" s="148"/>
      <c r="H413" s="148"/>
      <c r="I413" s="148"/>
      <c r="J413" s="148"/>
      <c r="K413" s="148"/>
      <c r="L413" s="148"/>
      <c r="M413" s="148"/>
      <c r="N413" s="148"/>
      <c r="O413" s="148"/>
      <c r="P413" s="148"/>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row>
    <row r="414" spans="1:74" ht="12" customHeight="1" x14ac:dyDescent="0.55000000000000004">
      <c r="A414" s="148"/>
      <c r="B414" s="148"/>
      <c r="C414" s="148"/>
      <c r="D414" s="148"/>
      <c r="E414" s="148"/>
      <c r="F414" s="148"/>
      <c r="G414" s="148"/>
      <c r="H414" s="148"/>
      <c r="I414" s="148"/>
      <c r="J414" s="148"/>
      <c r="K414" s="148"/>
      <c r="L414" s="148"/>
      <c r="M414" s="148"/>
      <c r="N414" s="148"/>
      <c r="O414" s="148"/>
      <c r="P414" s="148"/>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row>
    <row r="415" spans="1:74" ht="12" customHeight="1" x14ac:dyDescent="0.55000000000000004">
      <c r="A415" s="570" t="s">
        <v>158</v>
      </c>
      <c r="B415" s="570"/>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0"/>
      <c r="AL415" s="570"/>
      <c r="AM415" s="570"/>
      <c r="AN415" s="570"/>
      <c r="AO415" s="570"/>
      <c r="AP415" s="570"/>
      <c r="AQ415" s="570"/>
      <c r="AR415" s="570"/>
      <c r="AS415" s="570"/>
      <c r="AT415" s="570"/>
      <c r="AU415" s="570"/>
      <c r="AV415" s="570"/>
      <c r="AW415" s="570"/>
      <c r="AX415" s="570"/>
      <c r="AY415" s="570"/>
      <c r="AZ415" s="570"/>
      <c r="BA415" s="570"/>
      <c r="BB415" s="570"/>
    </row>
    <row r="416" spans="1:74" ht="12" customHeight="1" x14ac:dyDescent="0.55000000000000004">
      <c r="A416" s="176"/>
      <c r="B416" s="176"/>
      <c r="C416" s="176"/>
      <c r="D416" s="176"/>
      <c r="E416" s="176"/>
      <c r="F416" s="176"/>
      <c r="G416" s="176"/>
      <c r="H416" s="176"/>
      <c r="I416" s="176"/>
      <c r="J416" s="176"/>
      <c r="K416" s="176"/>
      <c r="L416" s="176"/>
      <c r="M416" s="176"/>
      <c r="N416" s="176"/>
      <c r="O416" s="176"/>
      <c r="P416" s="176"/>
      <c r="Q416" s="176"/>
      <c r="R416" s="176"/>
      <c r="S416" s="176"/>
      <c r="T416" s="176"/>
      <c r="U416" s="176"/>
      <c r="V416" s="176"/>
      <c r="W416" s="176"/>
      <c r="X416" s="176"/>
      <c r="Y416" s="176"/>
      <c r="Z416" s="176"/>
      <c r="AA416" s="176"/>
      <c r="AB416" s="176"/>
      <c r="AC416" s="176"/>
      <c r="AD416" s="176"/>
      <c r="AE416" s="176"/>
      <c r="AF416" s="176"/>
      <c r="AG416" s="176"/>
      <c r="AH416" s="176"/>
      <c r="AI416" s="176"/>
      <c r="AJ416" s="176"/>
      <c r="AK416" s="176"/>
      <c r="AL416" s="176"/>
      <c r="AM416" s="176"/>
      <c r="AN416" s="176"/>
      <c r="AO416" s="176"/>
      <c r="AP416" s="176"/>
      <c r="AQ416" s="176"/>
      <c r="AR416" s="176"/>
      <c r="AS416" s="176"/>
      <c r="AT416" s="176"/>
      <c r="AU416" s="176"/>
      <c r="AV416" s="176"/>
      <c r="AW416" s="176"/>
      <c r="AX416" s="176"/>
      <c r="AY416" s="176"/>
      <c r="AZ416" s="176"/>
      <c r="BA416" s="176"/>
      <c r="BB416" s="176"/>
    </row>
    <row r="417" spans="1:54" ht="12" customHeight="1" x14ac:dyDescent="0.55000000000000004">
      <c r="A417" s="148"/>
      <c r="B417" s="148"/>
      <c r="C417" s="148"/>
      <c r="D417" s="148"/>
      <c r="E417" s="148"/>
      <c r="F417" s="148"/>
      <c r="G417" s="148"/>
      <c r="H417" s="148"/>
      <c r="I417" s="148"/>
      <c r="J417" s="148"/>
      <c r="K417" s="148"/>
      <c r="L417" s="148"/>
      <c r="M417" s="148"/>
      <c r="N417" s="148"/>
      <c r="O417" s="148"/>
      <c r="P417" s="148"/>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row>
    <row r="418" spans="1:54" ht="12" customHeight="1" x14ac:dyDescent="0.55000000000000004">
      <c r="A418" s="177" t="s">
        <v>159</v>
      </c>
      <c r="B418" s="178"/>
      <c r="C418" s="148"/>
      <c r="D418" s="148"/>
      <c r="E418" s="148"/>
      <c r="F418" s="148"/>
      <c r="G418" s="148"/>
      <c r="H418" s="148"/>
      <c r="I418" s="148"/>
      <c r="J418" s="148"/>
      <c r="K418" s="148"/>
      <c r="L418" s="148"/>
      <c r="M418" s="148"/>
      <c r="N418" s="148"/>
      <c r="O418" s="148"/>
      <c r="P418" s="148"/>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row>
    <row r="419" spans="1:54" ht="12" customHeight="1" x14ac:dyDescent="0.55000000000000004">
      <c r="A419" s="179" t="s">
        <v>160</v>
      </c>
      <c r="B419" s="178"/>
      <c r="C419" s="148"/>
      <c r="D419" s="148"/>
      <c r="E419" s="148"/>
      <c r="F419" s="148"/>
      <c r="G419" s="148"/>
      <c r="H419" s="148"/>
      <c r="I419" s="148"/>
      <c r="J419" s="148"/>
      <c r="K419" s="148"/>
      <c r="L419" s="148"/>
      <c r="M419" s="148"/>
      <c r="N419" s="148"/>
      <c r="O419" s="148"/>
      <c r="P419" s="148"/>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row>
    <row r="420" spans="1:54" ht="12" customHeight="1" x14ac:dyDescent="0.55000000000000004">
      <c r="A420" s="179" t="s">
        <v>161</v>
      </c>
      <c r="B420" s="178"/>
      <c r="C420" s="148"/>
      <c r="D420" s="148"/>
      <c r="E420" s="148"/>
      <c r="F420" s="148"/>
      <c r="G420" s="148"/>
      <c r="H420" s="148"/>
      <c r="I420" s="148"/>
      <c r="J420" s="148"/>
      <c r="K420" s="148"/>
      <c r="L420" s="148"/>
      <c r="M420" s="148"/>
      <c r="N420" s="148"/>
      <c r="O420" s="148"/>
      <c r="P420" s="148"/>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row>
    <row r="421" spans="1:54" ht="12" customHeight="1" x14ac:dyDescent="0.55000000000000004">
      <c r="A421" s="179" t="s">
        <v>162</v>
      </c>
      <c r="B421" s="178"/>
      <c r="C421" s="148"/>
      <c r="D421" s="148"/>
      <c r="E421" s="148"/>
      <c r="F421" s="148"/>
      <c r="G421" s="148"/>
      <c r="H421" s="148"/>
      <c r="I421" s="148"/>
      <c r="J421" s="148"/>
      <c r="K421" s="148"/>
      <c r="L421" s="148"/>
      <c r="M421" s="148"/>
      <c r="N421" s="148"/>
      <c r="O421" s="148"/>
      <c r="P421" s="148"/>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row>
    <row r="422" spans="1:54" ht="12" customHeight="1" x14ac:dyDescent="0.55000000000000004">
      <c r="A422" s="179" t="s">
        <v>323</v>
      </c>
      <c r="B422" s="178"/>
      <c r="C422" s="148"/>
      <c r="D422" s="148"/>
      <c r="E422" s="148"/>
      <c r="F422" s="148"/>
      <c r="G422" s="148"/>
      <c r="H422" s="148"/>
      <c r="I422" s="148"/>
      <c r="J422" s="148"/>
      <c r="K422" s="148"/>
      <c r="L422" s="148"/>
      <c r="M422" s="148"/>
      <c r="N422" s="148"/>
      <c r="O422" s="148"/>
      <c r="P422" s="148"/>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row>
    <row r="423" spans="1:54" ht="12" customHeight="1" x14ac:dyDescent="0.55000000000000004">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row>
    <row r="424" spans="1:54" ht="12" customHeight="1" thickBot="1" x14ac:dyDescent="0.6">
      <c r="A424" s="571"/>
      <c r="B424" s="571"/>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1"/>
      <c r="AL424" s="571"/>
      <c r="AM424" s="571"/>
      <c r="AN424" s="571"/>
      <c r="AO424" s="571"/>
      <c r="AP424" s="571"/>
      <c r="AQ424" s="571"/>
      <c r="AR424" s="571"/>
      <c r="AS424" s="571"/>
      <c r="AT424" s="571"/>
      <c r="AU424" s="571"/>
      <c r="AV424" s="571"/>
      <c r="AW424" s="571"/>
      <c r="AX424" s="571"/>
      <c r="AY424" s="571"/>
      <c r="AZ424" s="571"/>
      <c r="BA424" s="571"/>
      <c r="BB424" s="571"/>
    </row>
    <row r="425" spans="1:54" ht="14.25" customHeight="1" x14ac:dyDescent="0.55000000000000004">
      <c r="A425" s="180" t="s">
        <v>163</v>
      </c>
      <c r="B425" s="181"/>
      <c r="C425" s="181"/>
      <c r="D425" s="181"/>
      <c r="E425" s="181"/>
      <c r="F425" s="181"/>
      <c r="G425" s="181"/>
      <c r="H425" s="181"/>
      <c r="I425" s="181"/>
      <c r="J425" s="181"/>
      <c r="K425" s="181"/>
      <c r="L425" s="181"/>
      <c r="M425" s="181"/>
      <c r="N425" s="181"/>
      <c r="O425" s="181"/>
      <c r="P425" s="181"/>
      <c r="Q425" s="181"/>
      <c r="R425" s="181"/>
      <c r="S425" s="181"/>
      <c r="T425" s="181"/>
      <c r="U425" s="181"/>
      <c r="V425" s="181"/>
      <c r="W425" s="181"/>
      <c r="X425" s="181"/>
      <c r="Y425" s="181"/>
      <c r="Z425" s="181"/>
      <c r="AA425" s="181"/>
      <c r="AB425" s="181"/>
      <c r="AC425" s="181"/>
      <c r="AD425" s="181"/>
      <c r="AE425" s="181"/>
      <c r="AF425" s="181"/>
      <c r="AG425" s="181"/>
      <c r="AH425" s="181"/>
      <c r="AI425" s="181"/>
      <c r="AJ425" s="181"/>
      <c r="AK425" s="181"/>
      <c r="AL425" s="181"/>
      <c r="AM425" s="181"/>
      <c r="AN425" s="181"/>
      <c r="AO425" s="181"/>
      <c r="AP425" s="181"/>
      <c r="AQ425" s="181"/>
      <c r="AR425" s="181"/>
      <c r="AS425" s="181"/>
      <c r="AT425" s="181"/>
      <c r="AU425" s="181"/>
      <c r="AV425" s="181"/>
      <c r="AW425" s="181"/>
      <c r="AX425" s="181"/>
      <c r="AY425" s="181"/>
      <c r="AZ425" s="181"/>
      <c r="BA425" s="181"/>
      <c r="BB425" s="182"/>
    </row>
    <row r="426" spans="1:54" ht="12" customHeight="1" x14ac:dyDescent="0.55000000000000004">
      <c r="A426" s="183"/>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84"/>
    </row>
    <row r="427" spans="1:54" ht="15" customHeight="1" x14ac:dyDescent="0.55000000000000004">
      <c r="A427" s="185" t="s">
        <v>379</v>
      </c>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84"/>
    </row>
    <row r="428" spans="1:54" ht="18" customHeight="1" x14ac:dyDescent="0.55000000000000004">
      <c r="A428" s="185" t="s">
        <v>380</v>
      </c>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84"/>
    </row>
    <row r="429" spans="1:54" x14ac:dyDescent="0.55000000000000004">
      <c r="A429" s="186" t="s">
        <v>396</v>
      </c>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84"/>
    </row>
    <row r="430" spans="1:54" ht="12" customHeight="1" x14ac:dyDescent="0.55000000000000004">
      <c r="A430" s="187" t="s">
        <v>381</v>
      </c>
      <c r="B430" s="111"/>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c r="AY430" s="118"/>
      <c r="AZ430" s="118"/>
      <c r="BA430" s="118"/>
      <c r="BB430" s="188"/>
    </row>
    <row r="431" spans="1:54" ht="12" customHeight="1" thickBot="1" x14ac:dyDescent="0.6">
      <c r="A431" s="189"/>
      <c r="B431" s="190"/>
      <c r="C431" s="191"/>
      <c r="D431" s="191"/>
      <c r="E431" s="191"/>
      <c r="F431" s="191"/>
      <c r="G431" s="191"/>
      <c r="H431" s="191"/>
      <c r="I431" s="191"/>
      <c r="J431" s="191"/>
      <c r="K431" s="191"/>
      <c r="L431" s="191"/>
      <c r="M431" s="191"/>
      <c r="N431" s="191"/>
      <c r="O431" s="191"/>
      <c r="P431" s="191"/>
      <c r="Q431" s="191"/>
      <c r="R431" s="191"/>
      <c r="S431" s="191"/>
      <c r="T431" s="191"/>
      <c r="U431" s="191"/>
      <c r="V431" s="191"/>
      <c r="W431" s="191"/>
      <c r="X431" s="191"/>
      <c r="Y431" s="191"/>
      <c r="Z431" s="191"/>
      <c r="AA431" s="191"/>
      <c r="AB431" s="191"/>
      <c r="AC431" s="191"/>
      <c r="AD431" s="191"/>
      <c r="AE431" s="191"/>
      <c r="AF431" s="191"/>
      <c r="AG431" s="191"/>
      <c r="AH431" s="191"/>
      <c r="AI431" s="191"/>
      <c r="AJ431" s="191"/>
      <c r="AK431" s="191"/>
      <c r="AL431" s="191"/>
      <c r="AM431" s="191"/>
      <c r="AN431" s="191"/>
      <c r="AO431" s="191"/>
      <c r="AP431" s="191"/>
      <c r="AQ431" s="191"/>
      <c r="AR431" s="191"/>
      <c r="AS431" s="191"/>
      <c r="AT431" s="191"/>
      <c r="AU431" s="191"/>
      <c r="AV431" s="191"/>
      <c r="AW431" s="191"/>
      <c r="AX431" s="191"/>
      <c r="AY431" s="191"/>
      <c r="AZ431" s="191"/>
      <c r="BA431" s="191"/>
      <c r="BB431" s="192"/>
    </row>
  </sheetData>
  <sheetProtection algorithmName="SHA-512" hashValue="FwD7Kfz205VcLc3qDuAKAjAbxvhjtsJaPhGFqgSqTFQHinMTgpKvszDET+hjPPF9jB5mANnPprNDSR9MOwIM1Q==" saltValue="UO1kT8W/G6ricp/g3tweMQ==" spinCount="100000" sheet="1" selectLockedCells="1"/>
  <mergeCells count="344">
    <mergeCell ref="A281:BB281"/>
    <mergeCell ref="P283:W283"/>
    <mergeCell ref="AE400:AZ400"/>
    <mergeCell ref="A78:H82"/>
    <mergeCell ref="Q82:BB82"/>
    <mergeCell ref="Q81:BB81"/>
    <mergeCell ref="I81:P82"/>
    <mergeCell ref="Y399:AN399"/>
    <mergeCell ref="A95:H105"/>
    <mergeCell ref="I95:P96"/>
    <mergeCell ref="Q95:BB96"/>
    <mergeCell ref="I97:P99"/>
    <mergeCell ref="Q97:BB99"/>
    <mergeCell ref="I100:P102"/>
    <mergeCell ref="Q100:BB102"/>
    <mergeCell ref="I103:P105"/>
    <mergeCell ref="Q103:BB105"/>
    <mergeCell ref="A224:BB224"/>
    <mergeCell ref="F226:M226"/>
    <mergeCell ref="E329:P329"/>
    <mergeCell ref="Q329:BA330"/>
    <mergeCell ref="A332:BB332"/>
    <mergeCell ref="A334:H334"/>
    <mergeCell ref="Y397:AN397"/>
    <mergeCell ref="A404:BB406"/>
    <mergeCell ref="A415:BB415"/>
    <mergeCell ref="A424:BB424"/>
    <mergeCell ref="E269:Y269"/>
    <mergeCell ref="AA269:AB269"/>
    <mergeCell ref="AD269:AW269"/>
    <mergeCell ref="E270:Z270"/>
    <mergeCell ref="A285:BB285"/>
    <mergeCell ref="A350:BB350"/>
    <mergeCell ref="A351:BB351"/>
    <mergeCell ref="A352:BB359"/>
    <mergeCell ref="A388:BB389"/>
    <mergeCell ref="B379:C379"/>
    <mergeCell ref="B380:C380"/>
    <mergeCell ref="B381:C381"/>
    <mergeCell ref="B382:C382"/>
    <mergeCell ref="B383:C383"/>
    <mergeCell ref="B384:C384"/>
    <mergeCell ref="B385:C385"/>
    <mergeCell ref="B386:C386"/>
    <mergeCell ref="E386:J386"/>
    <mergeCell ref="K386:X386"/>
    <mergeCell ref="A394:BB395"/>
    <mergeCell ref="B329:C329"/>
    <mergeCell ref="Y398:AN398"/>
    <mergeCell ref="AI334:AJ334"/>
    <mergeCell ref="AK334:AR334"/>
    <mergeCell ref="AS334:AZ334"/>
    <mergeCell ref="BA334:BB334"/>
    <mergeCell ref="A336:BB336"/>
    <mergeCell ref="B339:C339"/>
    <mergeCell ref="AO339:AV339"/>
    <mergeCell ref="C361:BB361"/>
    <mergeCell ref="B340:C340"/>
    <mergeCell ref="AO340:AV340"/>
    <mergeCell ref="B341:C341"/>
    <mergeCell ref="A343:BB343"/>
    <mergeCell ref="B345:C345"/>
    <mergeCell ref="B346:C346"/>
    <mergeCell ref="B347:C347"/>
    <mergeCell ref="A361:B361"/>
    <mergeCell ref="A367:BB368"/>
    <mergeCell ref="A363:BB365"/>
    <mergeCell ref="B374:C374"/>
    <mergeCell ref="Q334:R334"/>
    <mergeCell ref="B373:C373"/>
    <mergeCell ref="B375:C375"/>
    <mergeCell ref="B376:C376"/>
    <mergeCell ref="A370:BB371"/>
    <mergeCell ref="B377:C377"/>
    <mergeCell ref="S334:Z334"/>
    <mergeCell ref="AA334:AH334"/>
    <mergeCell ref="B326:C326"/>
    <mergeCell ref="B327:C327"/>
    <mergeCell ref="B328:C328"/>
    <mergeCell ref="I334:P334"/>
    <mergeCell ref="B310:C310"/>
    <mergeCell ref="B311:C311"/>
    <mergeCell ref="B312:C312"/>
    <mergeCell ref="B323:C323"/>
    <mergeCell ref="B324:C324"/>
    <mergeCell ref="B325:C325"/>
    <mergeCell ref="A319:BB319"/>
    <mergeCell ref="B321:C321"/>
    <mergeCell ref="B322:C322"/>
    <mergeCell ref="A299:BB299"/>
    <mergeCell ref="A305:B305"/>
    <mergeCell ref="C305:BB305"/>
    <mergeCell ref="A307:BB307"/>
    <mergeCell ref="B309:C309"/>
    <mergeCell ref="E309:BB309"/>
    <mergeCell ref="B316:C316"/>
    <mergeCell ref="E316:P316"/>
    <mergeCell ref="Q316:BA317"/>
    <mergeCell ref="B313:C313"/>
    <mergeCell ref="B314:C314"/>
    <mergeCell ref="B315:C315"/>
    <mergeCell ref="A291:B291"/>
    <mergeCell ref="C291:BB291"/>
    <mergeCell ref="A293:BB293"/>
    <mergeCell ref="Q297:BA297"/>
    <mergeCell ref="B269:C269"/>
    <mergeCell ref="A254:B257"/>
    <mergeCell ref="C254:K254"/>
    <mergeCell ref="L254:BB254"/>
    <mergeCell ref="C255:K257"/>
    <mergeCell ref="L255:BB257"/>
    <mergeCell ref="A259:BB259"/>
    <mergeCell ref="A264:BB264"/>
    <mergeCell ref="B266:C266"/>
    <mergeCell ref="E266:Y266"/>
    <mergeCell ref="AA266:AB266"/>
    <mergeCell ref="AD266:BA266"/>
    <mergeCell ref="B267:C267"/>
    <mergeCell ref="E267:Y267"/>
    <mergeCell ref="AA267:AB267"/>
    <mergeCell ref="AD267:BA267"/>
    <mergeCell ref="AK270:AZ270"/>
    <mergeCell ref="A272:BB272"/>
    <mergeCell ref="K274:R274"/>
    <mergeCell ref="A276:BB276"/>
    <mergeCell ref="U222:V222"/>
    <mergeCell ref="AI222:AP222"/>
    <mergeCell ref="A228:BB228"/>
    <mergeCell ref="A247:B250"/>
    <mergeCell ref="C247:K247"/>
    <mergeCell ref="L247:BB247"/>
    <mergeCell ref="C248:K250"/>
    <mergeCell ref="L248:BB250"/>
    <mergeCell ref="B268:C268"/>
    <mergeCell ref="E268:Y268"/>
    <mergeCell ref="AA268:AB268"/>
    <mergeCell ref="AD268:BA268"/>
    <mergeCell ref="AS226:AW226"/>
    <mergeCell ref="L245:BB245"/>
    <mergeCell ref="A252:K252"/>
    <mergeCell ref="L252:BB252"/>
    <mergeCell ref="A253:K253"/>
    <mergeCell ref="L253:BB253"/>
    <mergeCell ref="M222:T222"/>
    <mergeCell ref="A169:BB169"/>
    <mergeCell ref="A172:AK172"/>
    <mergeCell ref="AL172:BB172"/>
    <mergeCell ref="A173:H179"/>
    <mergeCell ref="I173:P175"/>
    <mergeCell ref="Q173:BB175"/>
    <mergeCell ref="AL176:BB176"/>
    <mergeCell ref="I177:P179"/>
    <mergeCell ref="Q177:BB179"/>
    <mergeCell ref="A163:BB163"/>
    <mergeCell ref="AL164:BB164"/>
    <mergeCell ref="A165:BB166"/>
    <mergeCell ref="A168:BB168"/>
    <mergeCell ref="A145:P151"/>
    <mergeCell ref="Q145:BB151"/>
    <mergeCell ref="A154:B154"/>
    <mergeCell ref="C154:BB154"/>
    <mergeCell ref="A155:BB155"/>
    <mergeCell ref="A156:BB156"/>
    <mergeCell ref="A159:BB159"/>
    <mergeCell ref="AC127:AD128"/>
    <mergeCell ref="AE127:AG128"/>
    <mergeCell ref="A158:BB158"/>
    <mergeCell ref="A162:BB162"/>
    <mergeCell ref="A135:P137"/>
    <mergeCell ref="Q135:X137"/>
    <mergeCell ref="Y135:Z137"/>
    <mergeCell ref="AA135:BB137"/>
    <mergeCell ref="A138:P144"/>
    <mergeCell ref="Q138:BB144"/>
    <mergeCell ref="A133:P134"/>
    <mergeCell ref="Q133:AB134"/>
    <mergeCell ref="AC133:AE134"/>
    <mergeCell ref="AF133:AF134"/>
    <mergeCell ref="AG133:AK134"/>
    <mergeCell ref="AL133:AN134"/>
    <mergeCell ref="Q131:AB132"/>
    <mergeCell ref="AC131:AE132"/>
    <mergeCell ref="AH127:AI128"/>
    <mergeCell ref="AJ127:BB128"/>
    <mergeCell ref="A26:BB26"/>
    <mergeCell ref="A27:AG27"/>
    <mergeCell ref="AJ27:AK27"/>
    <mergeCell ref="AM27:AU27"/>
    <mergeCell ref="AW27:AX27"/>
    <mergeCell ref="A41:BB41"/>
    <mergeCell ref="AT57:BB58"/>
    <mergeCell ref="Q59:AS60"/>
    <mergeCell ref="AT59:BB60"/>
    <mergeCell ref="T32:BB32"/>
    <mergeCell ref="A34:BB34"/>
    <mergeCell ref="A35:AM35"/>
    <mergeCell ref="A36:AN36"/>
    <mergeCell ref="A39:B39"/>
    <mergeCell ref="C39:BB39"/>
    <mergeCell ref="T28:BB28"/>
    <mergeCell ref="A30:BB30"/>
    <mergeCell ref="A31:AG31"/>
    <mergeCell ref="AJ31:AK31"/>
    <mergeCell ref="AM31:AU31"/>
    <mergeCell ref="AW31:AX31"/>
    <mergeCell ref="A42:BB42"/>
    <mergeCell ref="A46:H60"/>
    <mergeCell ref="I46:P48"/>
    <mergeCell ref="A1:BB3"/>
    <mergeCell ref="A5:BB12"/>
    <mergeCell ref="A14:B14"/>
    <mergeCell ref="C14:BB14"/>
    <mergeCell ref="A16:BB16"/>
    <mergeCell ref="A17:BB17"/>
    <mergeCell ref="C23:M24"/>
    <mergeCell ref="O23:O24"/>
    <mergeCell ref="P23:BA24"/>
    <mergeCell ref="C19:M20"/>
    <mergeCell ref="P19:U19"/>
    <mergeCell ref="Y19:AA19"/>
    <mergeCell ref="AE19:AG19"/>
    <mergeCell ref="C21:M22"/>
    <mergeCell ref="O21:O22"/>
    <mergeCell ref="P21:BA22"/>
    <mergeCell ref="Q46:BB46"/>
    <mergeCell ref="Q47:BB48"/>
    <mergeCell ref="I49:P53"/>
    <mergeCell ref="Q49:BB50"/>
    <mergeCell ref="Q51:BB53"/>
    <mergeCell ref="I54:P60"/>
    <mergeCell ref="Q54:BB56"/>
    <mergeCell ref="Q57:AS58"/>
    <mergeCell ref="A246:K246"/>
    <mergeCell ref="L246:BB246"/>
    <mergeCell ref="A220:BB220"/>
    <mergeCell ref="A222:L222"/>
    <mergeCell ref="B215:C215"/>
    <mergeCell ref="A61:H68"/>
    <mergeCell ref="I61:P62"/>
    <mergeCell ref="Q61:BB62"/>
    <mergeCell ref="I63:P65"/>
    <mergeCell ref="Q63:BB65"/>
    <mergeCell ref="I66:P68"/>
    <mergeCell ref="Q66:BB68"/>
    <mergeCell ref="I115:P116"/>
    <mergeCell ref="AH106:BB107"/>
    <mergeCell ref="Q115:X116"/>
    <mergeCell ref="Y115:AA116"/>
    <mergeCell ref="Q73:BB75"/>
    <mergeCell ref="Q71:BB72"/>
    <mergeCell ref="A106:H116"/>
    <mergeCell ref="I106:P107"/>
    <mergeCell ref="Y226:AC226"/>
    <mergeCell ref="AI226:AM226"/>
    <mergeCell ref="E315:BB315"/>
    <mergeCell ref="E314:BB314"/>
    <mergeCell ref="E313:BB313"/>
    <mergeCell ref="E312:BB312"/>
    <mergeCell ref="E311:BB311"/>
    <mergeCell ref="E310:BB310"/>
    <mergeCell ref="A203:BB203"/>
    <mergeCell ref="A202:BB202"/>
    <mergeCell ref="B216:C216"/>
    <mergeCell ref="AL204:BB204"/>
    <mergeCell ref="A205:BB208"/>
    <mergeCell ref="A210:BB210"/>
    <mergeCell ref="B214:C214"/>
    <mergeCell ref="O218:Q218"/>
    <mergeCell ref="A229:BB229"/>
    <mergeCell ref="A230:BB237"/>
    <mergeCell ref="A240:BB241"/>
    <mergeCell ref="A245:K245"/>
    <mergeCell ref="S218:T218"/>
    <mergeCell ref="AA69:AG70"/>
    <mergeCell ref="Q69:W70"/>
    <mergeCell ref="X69:Z70"/>
    <mergeCell ref="Y76:AA77"/>
    <mergeCell ref="A170:BB170"/>
    <mergeCell ref="A190:BB191"/>
    <mergeCell ref="A193:BB193"/>
    <mergeCell ref="A194:BB195"/>
    <mergeCell ref="AL196:BB196"/>
    <mergeCell ref="A197:BB200"/>
    <mergeCell ref="A181:BB181"/>
    <mergeCell ref="AQ182:BB185"/>
    <mergeCell ref="AH69:BB70"/>
    <mergeCell ref="A69:H77"/>
    <mergeCell ref="I69:P70"/>
    <mergeCell ref="I71:P72"/>
    <mergeCell ref="I73:P75"/>
    <mergeCell ref="I76:P77"/>
    <mergeCell ref="AF129:BB130"/>
    <mergeCell ref="AB115:AH116"/>
    <mergeCell ref="AI115:AK116"/>
    <mergeCell ref="AL115:AR116"/>
    <mergeCell ref="A131:P132"/>
    <mergeCell ref="CB269:CC269"/>
    <mergeCell ref="BG386:BL386"/>
    <mergeCell ref="BM386:BZ386"/>
    <mergeCell ref="CB266:CC266"/>
    <mergeCell ref="CB267:CC267"/>
    <mergeCell ref="CB268:CC268"/>
    <mergeCell ref="AB76:AH77"/>
    <mergeCell ref="AL76:AR77"/>
    <mergeCell ref="AI76:AK77"/>
    <mergeCell ref="A187:BB187"/>
    <mergeCell ref="A188:BB188"/>
    <mergeCell ref="A189:AK189"/>
    <mergeCell ref="AL189:BB189"/>
    <mergeCell ref="Q85:BB86"/>
    <mergeCell ref="I78:P80"/>
    <mergeCell ref="Q78:BB79"/>
    <mergeCell ref="Q80:BB80"/>
    <mergeCell ref="A89:B89"/>
    <mergeCell ref="C89:BB89"/>
    <mergeCell ref="AA106:AG107"/>
    <mergeCell ref="Q113:X114"/>
    <mergeCell ref="Y113:AA114"/>
    <mergeCell ref="A117:P118"/>
    <mergeCell ref="Q117:BB118"/>
    <mergeCell ref="AI113:AK114"/>
    <mergeCell ref="A129:P130"/>
    <mergeCell ref="Q129:AB130"/>
    <mergeCell ref="AC129:AE130"/>
    <mergeCell ref="AF131:BB132"/>
    <mergeCell ref="Q76:X77"/>
    <mergeCell ref="A83:P86"/>
    <mergeCell ref="Q83:BB84"/>
    <mergeCell ref="AB113:AH114"/>
    <mergeCell ref="AS115:BB116"/>
    <mergeCell ref="AL113:AR114"/>
    <mergeCell ref="AS113:BB114"/>
    <mergeCell ref="Q106:W107"/>
    <mergeCell ref="X106:Z107"/>
    <mergeCell ref="I108:P109"/>
    <mergeCell ref="Q108:BB109"/>
    <mergeCell ref="I110:P112"/>
    <mergeCell ref="Q110:BB112"/>
    <mergeCell ref="I113:P114"/>
    <mergeCell ref="A125:B125"/>
    <mergeCell ref="C125:BB125"/>
    <mergeCell ref="A127:P128"/>
    <mergeCell ref="Q127:V128"/>
    <mergeCell ref="W127:AB128"/>
  </mergeCells>
  <phoneticPr fontId="5"/>
  <dataValidations count="11">
    <dataValidation type="textLength" errorStyle="warning" imeMode="off" operator="lessThanOrEqual" allowBlank="1" showInputMessage="1" showErrorMessage="1" error="70文字以内で入力してください。" sqref="Q177:BB179" xr:uid="{00000000-0002-0000-0000-000002000000}">
      <formula1>70</formula1>
    </dataValidation>
    <dataValidation type="textLength" errorStyle="warning" imeMode="hiragana" operator="lessThanOrEqual" allowBlank="1" showInputMessage="1" showErrorMessage="1" error="30文字以内で入力してください。" sqref="A190:BB191 Q173:BB175" xr:uid="{00000000-0002-0000-0000-000003000000}">
      <formula1>30</formula1>
    </dataValidation>
    <dataValidation type="textLength" errorStyle="warning" imeMode="hiragana" operator="lessThanOrEqual" allowBlank="1" showInputMessage="1" showErrorMessage="1" error="150文字以内で入力してください。" sqref="A197:BB200" xr:uid="{00000000-0002-0000-0000-000004000000}">
      <formula1>150</formula1>
    </dataValidation>
    <dataValidation errorStyle="warning" imeMode="hiragana" operator="lessThanOrEqual" allowBlank="1" showInputMessage="1" showErrorMessage="1" error="200文字以内で入力してください。" sqref="A205:BB208" xr:uid="{00000000-0002-0000-0000-000001000000}"/>
    <dataValidation type="textLength" imeMode="off" allowBlank="1" showInputMessage="1" showErrorMessage="1" sqref="Q83:BB84" xr:uid="{618203EB-41EA-40F1-827F-9CCBF39EA55F}">
      <formula1>13</formula1>
      <formula2>13</formula2>
    </dataValidation>
    <dataValidation imeMode="off" allowBlank="1" showInputMessage="1" showErrorMessage="1" sqref="Q113:X116 AB113:AH116 AL113:AR116 Q117:BB118 Q106:W107 AA106:AG107 Q76:X77 AB76:AH77 AL76:AR77 AA69:AG70 Q69:W70 Q82:BB82 Y19:AA19 AE19:AG19 W127:AB128 AE127:AG128 Q129:AB134 AG133:AK134 O218:Q218 S218:T218 M222:T222 AI222:AP222 AA334:AH334 AS334:AZ334 AO339:AV340 Q78:BB79 AT59:BB60 I334:P334 I262:T263 AH262:AS263 Q267:T267 W267:X267 M268:AB269 F226:M226 Y226 Q54:BB56 AI226 BR267:BU267 BX267:BY267 BN268:CC269 H288:O288 Q288:T288 Q81 AS226 K274:R274 P283:W283" xr:uid="{295BFEE2-5EA2-4581-9FBA-99C4002F86B1}"/>
    <dataValidation type="textLength" errorStyle="warning" imeMode="hiragana" operator="lessThanOrEqual" showInputMessage="1" showErrorMessage="1" error="100文字以内で入力してください。" sqref="A165:BB166" xr:uid="{B63EE58E-3E24-40C0-AEC3-93D81ED1BDE6}">
      <formula1>100</formula1>
    </dataValidation>
    <dataValidation imeMode="hiragana" allowBlank="1" showInputMessage="1" showErrorMessage="1" sqref="P21:BA24 Q47:BB48 Q51:BB53 Q61:BB68 Q71:BB75 A156:XFD157 Q108:BB112 Q138:BB151 A230:BB237 L252:BB257 K386:X386 Q297:BA297 Q316:BA317 Q329:BA330 A367:BB368 M264:P267 Q264:T266 AH264:AS269 I264:L269 AA270:AB270 AE259:AG269 W259:X266 Y259:AB267 U259:V267 AH259:AS261 Q82:BB82 I259:T261 A259:H260 U285:BB290 AC269:AC270 AD269 AC259:AD268 A350:BB359 BM386:BZ386 A390:A394 B397:D399 Z396:AN396 B411:B429 B401:B403 C400:E403 BF135:BF139 W396:Y403 A408:A430 A396:A404 A407:BB407 C411:BB431 V408:Y410 AO408:BB410 A388 A226:E226 Q95:BB105 BN266:BQ267 BR266:BU266 CB270:CC270 BX266:BY266 BZ266:CC267 BV266:BW267 CY266:DB270 CD266:CD270 CG266:CX269 F285:T286 F289:T290 E287:F287 E288:G288 F263:H269 G262:H262 D261:E261 G261 H287:O287 Q287:T287 B390:BB393 E397:E400 F401:V403 U397:U399 C396:V396 CR397:CV399 CW397:CW400 BX395:BX397 BZ395:CA398 B409:F410 B408:E408 BC81:XFD82 I81 AT259:BB269 BA270:BB270 BA396:BB403 AO396:AZ399 Z401:AZ403 R226:X226 N226 AX226:BA226 BJ266:BM269 BJ264:BJ267 BF269:BG269 BG264:BG268 BG270 BF271:BG275 BG395:BG402 B262:E271 F271:BB272 A261:A275 A285:E290 D272:E273 F273:T273 S274:T274 D274:J274 B272:C275 D275:T275 BW272:XFD275 U273:BB275 BC272:BE275 BH278:XFD278 A284:XFD284 A283:I283 BW283:XFD283 O283 X283:BG283 A276:XFD277 A278:AI278 AK278:BE278 A279:XFD282 AE400:AZ400" xr:uid="{396D6676-8200-4BDF-87D7-77E8D88D414C}"/>
    <dataValidation type="list" imeMode="hiragana" allowBlank="1" showInputMessage="1" showErrorMessage="1" sqref="Q135:X137" xr:uid="{1CAFF09C-77BC-482D-B740-5CD521C76B46}">
      <formula1>$BF$135:$BF$139</formula1>
    </dataValidation>
    <dataValidation type="list" allowBlank="1" showInputMessage="1" showErrorMessage="1" sqref="AT57:BA58" xr:uid="{00000000-0002-0000-0000-000006000000}">
      <formula1>$BF$57:$BF$65</formula1>
    </dataValidation>
    <dataValidation type="list" allowBlank="1" showInputMessage="1" showErrorMessage="1" sqref="AQ182:BB185" xr:uid="{29A6B319-E2E3-4D77-88EE-BA5BC2850036}">
      <formula1>$BF$182:$BF$188</formula1>
    </dataValidation>
  </dataValidations>
  <pageMargins left="0.70866141732283472" right="0.70866141732283472" top="0.74803149606299213" bottom="0.74803149606299213" header="0.31496062992125984" footer="0.31496062992125984"/>
  <pageSetup paperSize="9" scale="93" fitToHeight="0" orientation="portrait" r:id="rId1"/>
  <headerFooter>
    <oddFooter>&amp;C&amp;P&amp;[/&amp;N&amp;R印刷日時：&amp;D　&amp;T</oddFooter>
  </headerFooter>
  <rowBreaks count="9" manualBreakCount="9">
    <brk id="37" max="16383" man="1"/>
    <brk id="87" max="16383" man="1"/>
    <brk id="123" max="16383" man="1"/>
    <brk id="152" max="16383" man="1"/>
    <brk id="185" max="16383" man="1"/>
    <brk id="238" max="16383" man="1"/>
    <brk id="289" max="16383" man="1"/>
    <brk id="348" max="16383" man="1"/>
    <brk id="40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50800</xdr:colOff>
                    <xdr:row>100</xdr:row>
                    <xdr:rowOff>19050</xdr:rowOff>
                  </from>
                  <to>
                    <xdr:col>8</xdr:col>
                    <xdr:colOff>12700</xdr:colOff>
                    <xdr:row>101</xdr:row>
                    <xdr:rowOff>107950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50800</xdr:colOff>
                    <xdr:row>111</xdr:row>
                    <xdr:rowOff>76200</xdr:rowOff>
                  </from>
                  <to>
                    <xdr:col>8</xdr:col>
                    <xdr:colOff>12700</xdr:colOff>
                    <xdr:row>113</xdr:row>
                    <xdr:rowOff>12700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34</xdr:col>
                    <xdr:colOff>69850</xdr:colOff>
                    <xdr:row>25</xdr:row>
                    <xdr:rowOff>107950</xdr:rowOff>
                  </from>
                  <to>
                    <xdr:col>36</xdr:col>
                    <xdr:colOff>114300</xdr:colOff>
                    <xdr:row>27</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34</xdr:col>
                    <xdr:colOff>69850</xdr:colOff>
                    <xdr:row>29</xdr:row>
                    <xdr:rowOff>127000</xdr:rowOff>
                  </from>
                  <to>
                    <xdr:col>36</xdr:col>
                    <xdr:colOff>114300</xdr:colOff>
                    <xdr:row>31</xdr:row>
                    <xdr:rowOff>50800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xdr:col>
                    <xdr:colOff>38100</xdr:colOff>
                    <xdr:row>308</xdr:row>
                    <xdr:rowOff>127000</xdr:rowOff>
                  </from>
                  <to>
                    <xdr:col>29</xdr:col>
                    <xdr:colOff>69850</xdr:colOff>
                    <xdr:row>310</xdr:row>
                    <xdr:rowOff>31750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2</xdr:col>
                    <xdr:colOff>38100</xdr:colOff>
                    <xdr:row>309</xdr:row>
                    <xdr:rowOff>127000</xdr:rowOff>
                  </from>
                  <to>
                    <xdr:col>18</xdr:col>
                    <xdr:colOff>12700</xdr:colOff>
                    <xdr:row>311</xdr:row>
                    <xdr:rowOff>31750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2</xdr:col>
                    <xdr:colOff>38100</xdr:colOff>
                    <xdr:row>311</xdr:row>
                    <xdr:rowOff>127000</xdr:rowOff>
                  </from>
                  <to>
                    <xdr:col>25</xdr:col>
                    <xdr:colOff>6350</xdr:colOff>
                    <xdr:row>313</xdr:row>
                    <xdr:rowOff>38100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2</xdr:col>
                    <xdr:colOff>38100</xdr:colOff>
                    <xdr:row>310</xdr:row>
                    <xdr:rowOff>127000</xdr:rowOff>
                  </from>
                  <to>
                    <xdr:col>24</xdr:col>
                    <xdr:colOff>95250</xdr:colOff>
                    <xdr:row>312</xdr:row>
                    <xdr:rowOff>38100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2</xdr:col>
                    <xdr:colOff>38100</xdr:colOff>
                    <xdr:row>312</xdr:row>
                    <xdr:rowOff>127000</xdr:rowOff>
                  </from>
                  <to>
                    <xdr:col>23</xdr:col>
                    <xdr:colOff>38100</xdr:colOff>
                    <xdr:row>314</xdr:row>
                    <xdr:rowOff>38100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2</xdr:col>
                    <xdr:colOff>38100</xdr:colOff>
                    <xdr:row>320</xdr:row>
                    <xdr:rowOff>127000</xdr:rowOff>
                  </from>
                  <to>
                    <xdr:col>15</xdr:col>
                    <xdr:colOff>101600</xdr:colOff>
                    <xdr:row>322</xdr:row>
                    <xdr:rowOff>38100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2</xdr:col>
                    <xdr:colOff>38100</xdr:colOff>
                    <xdr:row>321</xdr:row>
                    <xdr:rowOff>127000</xdr:rowOff>
                  </from>
                  <to>
                    <xdr:col>33</xdr:col>
                    <xdr:colOff>38100</xdr:colOff>
                    <xdr:row>323</xdr:row>
                    <xdr:rowOff>38100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2</xdr:col>
                    <xdr:colOff>38100</xdr:colOff>
                    <xdr:row>322</xdr:row>
                    <xdr:rowOff>127000</xdr:rowOff>
                  </from>
                  <to>
                    <xdr:col>17</xdr:col>
                    <xdr:colOff>19050</xdr:colOff>
                    <xdr:row>324</xdr:row>
                    <xdr:rowOff>38100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2</xdr:col>
                    <xdr:colOff>38100</xdr:colOff>
                    <xdr:row>323</xdr:row>
                    <xdr:rowOff>127000</xdr:rowOff>
                  </from>
                  <to>
                    <xdr:col>15</xdr:col>
                    <xdr:colOff>6350</xdr:colOff>
                    <xdr:row>325</xdr:row>
                    <xdr:rowOff>38100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2</xdr:col>
                    <xdr:colOff>38100</xdr:colOff>
                    <xdr:row>325</xdr:row>
                    <xdr:rowOff>127000</xdr:rowOff>
                  </from>
                  <to>
                    <xdr:col>18</xdr:col>
                    <xdr:colOff>25400</xdr:colOff>
                    <xdr:row>327</xdr:row>
                    <xdr:rowOff>38100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2</xdr:col>
                    <xdr:colOff>38100</xdr:colOff>
                    <xdr:row>326</xdr:row>
                    <xdr:rowOff>127000</xdr:rowOff>
                  </from>
                  <to>
                    <xdr:col>17</xdr:col>
                    <xdr:colOff>114300</xdr:colOff>
                    <xdr:row>328</xdr:row>
                    <xdr:rowOff>38100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2</xdr:col>
                    <xdr:colOff>38100</xdr:colOff>
                    <xdr:row>327</xdr:row>
                    <xdr:rowOff>127000</xdr:rowOff>
                  </from>
                  <to>
                    <xdr:col>15</xdr:col>
                    <xdr:colOff>50800</xdr:colOff>
                    <xdr:row>329</xdr:row>
                    <xdr:rowOff>38100</xdr:rowOff>
                  </to>
                </anchor>
              </controlPr>
            </control>
          </mc:Choice>
        </mc:AlternateContent>
        <mc:AlternateContent xmlns:mc="http://schemas.openxmlformats.org/markup-compatibility/2006">
          <mc:Choice Requires="x14">
            <control shapeId="2071" r:id="rId20" name="Option Button 23">
              <controlPr defaultSize="0" autoFill="0" autoLine="0" autoPict="0">
                <anchor moveWithCells="1">
                  <from>
                    <xdr:col>2</xdr:col>
                    <xdr:colOff>38100</xdr:colOff>
                    <xdr:row>343</xdr:row>
                    <xdr:rowOff>114300</xdr:rowOff>
                  </from>
                  <to>
                    <xdr:col>21</xdr:col>
                    <xdr:colOff>101600</xdr:colOff>
                    <xdr:row>345</xdr:row>
                    <xdr:rowOff>57150</xdr:rowOff>
                  </to>
                </anchor>
              </controlPr>
            </control>
          </mc:Choice>
        </mc:AlternateContent>
        <mc:AlternateContent xmlns:mc="http://schemas.openxmlformats.org/markup-compatibility/2006">
          <mc:Choice Requires="x14">
            <control shapeId="2072" r:id="rId21" name="Option Button 24">
              <controlPr defaultSize="0" autoFill="0" autoLine="0" autoPict="0" altText="">
                <anchor moveWithCells="1">
                  <from>
                    <xdr:col>2</xdr:col>
                    <xdr:colOff>38100</xdr:colOff>
                    <xdr:row>344</xdr:row>
                    <xdr:rowOff>95250</xdr:rowOff>
                  </from>
                  <to>
                    <xdr:col>20</xdr:col>
                    <xdr:colOff>120650</xdr:colOff>
                    <xdr:row>346</xdr:row>
                    <xdr:rowOff>76200</xdr:rowOff>
                  </to>
                </anchor>
              </controlPr>
            </control>
          </mc:Choice>
        </mc:AlternateContent>
        <mc:AlternateContent xmlns:mc="http://schemas.openxmlformats.org/markup-compatibility/2006">
          <mc:Choice Requires="x14">
            <control shapeId="2073" r:id="rId22" name="Option Button 25">
              <controlPr defaultSize="0" autoFill="0" autoLine="0" autoPict="0">
                <anchor moveWithCells="1">
                  <from>
                    <xdr:col>2</xdr:col>
                    <xdr:colOff>38100</xdr:colOff>
                    <xdr:row>345</xdr:row>
                    <xdr:rowOff>114300</xdr:rowOff>
                  </from>
                  <to>
                    <xdr:col>25</xdr:col>
                    <xdr:colOff>31750</xdr:colOff>
                    <xdr:row>347</xdr:row>
                    <xdr:rowOff>57150</xdr:rowOff>
                  </to>
                </anchor>
              </controlPr>
            </control>
          </mc:Choice>
        </mc:AlternateContent>
        <mc:AlternateContent xmlns:mc="http://schemas.openxmlformats.org/markup-compatibility/2006">
          <mc:Choice Requires="x14">
            <control shapeId="2081" r:id="rId23" name="Option Button 33">
              <controlPr defaultSize="0" autoFill="0" autoLine="0" autoPict="0">
                <anchor moveWithCells="1">
                  <from>
                    <xdr:col>2</xdr:col>
                    <xdr:colOff>76200</xdr:colOff>
                    <xdr:row>212</xdr:row>
                    <xdr:rowOff>152400</xdr:rowOff>
                  </from>
                  <to>
                    <xdr:col>20</xdr:col>
                    <xdr:colOff>25400</xdr:colOff>
                    <xdr:row>214</xdr:row>
                    <xdr:rowOff>12700</xdr:rowOff>
                  </to>
                </anchor>
              </controlPr>
            </control>
          </mc:Choice>
        </mc:AlternateContent>
        <mc:AlternateContent xmlns:mc="http://schemas.openxmlformats.org/markup-compatibility/2006">
          <mc:Choice Requires="x14">
            <control shapeId="2082" r:id="rId24" name="Option Button 34">
              <controlPr defaultSize="0" autoFill="0" autoLine="0" autoPict="0">
                <anchor moveWithCells="1">
                  <from>
                    <xdr:col>2</xdr:col>
                    <xdr:colOff>76200</xdr:colOff>
                    <xdr:row>213</xdr:row>
                    <xdr:rowOff>196850</xdr:rowOff>
                  </from>
                  <to>
                    <xdr:col>30</xdr:col>
                    <xdr:colOff>31750</xdr:colOff>
                    <xdr:row>215</xdr:row>
                    <xdr:rowOff>50800</xdr:rowOff>
                  </to>
                </anchor>
              </controlPr>
            </control>
          </mc:Choice>
        </mc:AlternateContent>
        <mc:AlternateContent xmlns:mc="http://schemas.openxmlformats.org/markup-compatibility/2006">
          <mc:Choice Requires="x14">
            <control shapeId="2083" r:id="rId25" name="Option Button 35">
              <controlPr defaultSize="0" autoFill="0" autoLine="0" autoPict="0">
                <anchor moveWithCells="1">
                  <from>
                    <xdr:col>2</xdr:col>
                    <xdr:colOff>76200</xdr:colOff>
                    <xdr:row>215</xdr:row>
                    <xdr:rowOff>6350</xdr:rowOff>
                  </from>
                  <to>
                    <xdr:col>30</xdr:col>
                    <xdr:colOff>6350</xdr:colOff>
                    <xdr:row>216</xdr:row>
                    <xdr:rowOff>19050</xdr:rowOff>
                  </to>
                </anchor>
              </controlPr>
            </control>
          </mc:Choice>
        </mc:AlternateContent>
        <mc:AlternateContent xmlns:mc="http://schemas.openxmlformats.org/markup-compatibility/2006">
          <mc:Choice Requires="x14">
            <control shapeId="2085" r:id="rId26" name="Check Box 37">
              <controlPr defaultSize="0" autoFill="0" autoLine="0" autoPict="0">
                <anchor moveWithCells="1">
                  <from>
                    <xdr:col>2</xdr:col>
                    <xdr:colOff>38100</xdr:colOff>
                    <xdr:row>324</xdr:row>
                    <xdr:rowOff>127000</xdr:rowOff>
                  </from>
                  <to>
                    <xdr:col>9</xdr:col>
                    <xdr:colOff>88900</xdr:colOff>
                    <xdr:row>326</xdr:row>
                    <xdr:rowOff>38100</xdr:rowOff>
                  </to>
                </anchor>
              </controlPr>
            </control>
          </mc:Choice>
        </mc:AlternateContent>
        <mc:AlternateContent xmlns:mc="http://schemas.openxmlformats.org/markup-compatibility/2006">
          <mc:Choice Requires="x14">
            <control shapeId="2086" r:id="rId27" name="Check Box 38">
              <controlPr defaultSize="0" autoFill="0" autoLine="0" autoPict="0">
                <anchor moveWithCells="1">
                  <from>
                    <xdr:col>2</xdr:col>
                    <xdr:colOff>38100</xdr:colOff>
                    <xdr:row>319</xdr:row>
                    <xdr:rowOff>184150</xdr:rowOff>
                  </from>
                  <to>
                    <xdr:col>20</xdr:col>
                    <xdr:colOff>88900</xdr:colOff>
                    <xdr:row>321</xdr:row>
                    <xdr:rowOff>38100</xdr:rowOff>
                  </to>
                </anchor>
              </controlPr>
            </control>
          </mc:Choice>
        </mc:AlternateContent>
        <mc:AlternateContent xmlns:mc="http://schemas.openxmlformats.org/markup-compatibility/2006">
          <mc:Choice Requires="x14">
            <control shapeId="2088" r:id="rId28" name="Check Box 40">
              <controlPr defaultSize="0" autoFill="0" autoLine="0" autoPict="0">
                <anchor moveWithCells="1">
                  <from>
                    <xdr:col>2</xdr:col>
                    <xdr:colOff>38100</xdr:colOff>
                    <xdr:row>294</xdr:row>
                    <xdr:rowOff>133350</xdr:rowOff>
                  </from>
                  <to>
                    <xdr:col>8</xdr:col>
                    <xdr:colOff>31750</xdr:colOff>
                    <xdr:row>296</xdr:row>
                    <xdr:rowOff>38100</xdr:rowOff>
                  </to>
                </anchor>
              </controlPr>
            </control>
          </mc:Choice>
        </mc:AlternateContent>
        <mc:AlternateContent xmlns:mc="http://schemas.openxmlformats.org/markup-compatibility/2006">
          <mc:Choice Requires="x14">
            <control shapeId="2089" r:id="rId29" name="Check Box 41">
              <controlPr defaultSize="0" autoFill="0" autoLine="0" autoPict="0">
                <anchor moveWithCells="1">
                  <from>
                    <xdr:col>2</xdr:col>
                    <xdr:colOff>38100</xdr:colOff>
                    <xdr:row>295</xdr:row>
                    <xdr:rowOff>146050</xdr:rowOff>
                  </from>
                  <to>
                    <xdr:col>8</xdr:col>
                    <xdr:colOff>31750</xdr:colOff>
                    <xdr:row>297</xdr:row>
                    <xdr:rowOff>50800</xdr:rowOff>
                  </to>
                </anchor>
              </controlPr>
            </control>
          </mc:Choice>
        </mc:AlternateContent>
        <mc:AlternateContent xmlns:mc="http://schemas.openxmlformats.org/markup-compatibility/2006">
          <mc:Choice Requires="x14">
            <control shapeId="2090" r:id="rId30" name="Check Box 42">
              <controlPr defaultSize="0" autoFill="0" autoLine="0" autoPict="0">
                <anchor moveWithCells="1">
                  <from>
                    <xdr:col>2</xdr:col>
                    <xdr:colOff>38100</xdr:colOff>
                    <xdr:row>299</xdr:row>
                    <xdr:rowOff>133350</xdr:rowOff>
                  </from>
                  <to>
                    <xdr:col>13</xdr:col>
                    <xdr:colOff>6350</xdr:colOff>
                    <xdr:row>301</xdr:row>
                    <xdr:rowOff>38100</xdr:rowOff>
                  </to>
                </anchor>
              </controlPr>
            </control>
          </mc:Choice>
        </mc:AlternateContent>
        <mc:AlternateContent xmlns:mc="http://schemas.openxmlformats.org/markup-compatibility/2006">
          <mc:Choice Requires="x14">
            <control shapeId="2091" r:id="rId31" name="Check Box 43">
              <controlPr defaultSize="0" autoFill="0" autoLine="0" autoPict="0">
                <anchor moveWithCells="1">
                  <from>
                    <xdr:col>2</xdr:col>
                    <xdr:colOff>38100</xdr:colOff>
                    <xdr:row>300</xdr:row>
                    <xdr:rowOff>127000</xdr:rowOff>
                  </from>
                  <to>
                    <xdr:col>13</xdr:col>
                    <xdr:colOff>6350</xdr:colOff>
                    <xdr:row>302</xdr:row>
                    <xdr:rowOff>38100</xdr:rowOff>
                  </to>
                </anchor>
              </controlPr>
            </control>
          </mc:Choice>
        </mc:AlternateContent>
        <mc:AlternateContent xmlns:mc="http://schemas.openxmlformats.org/markup-compatibility/2006">
          <mc:Choice Requires="x14">
            <control shapeId="2092" r:id="rId32" name="Check Box 44">
              <controlPr defaultSize="0" autoFill="0" autoLine="0" autoPict="0">
                <anchor moveWithCells="1">
                  <from>
                    <xdr:col>2</xdr:col>
                    <xdr:colOff>38100</xdr:colOff>
                    <xdr:row>301</xdr:row>
                    <xdr:rowOff>127000</xdr:rowOff>
                  </from>
                  <to>
                    <xdr:col>13</xdr:col>
                    <xdr:colOff>6350</xdr:colOff>
                    <xdr:row>303</xdr:row>
                    <xdr:rowOff>38100</xdr:rowOff>
                  </to>
                </anchor>
              </controlPr>
            </control>
          </mc:Choice>
        </mc:AlternateContent>
        <mc:AlternateContent xmlns:mc="http://schemas.openxmlformats.org/markup-compatibility/2006">
          <mc:Choice Requires="x14">
            <control shapeId="2094" r:id="rId33" name="Check Box 46">
              <controlPr defaultSize="0" autoFill="0" autoLine="0" autoPict="0">
                <anchor moveWithCells="1">
                  <from>
                    <xdr:col>2</xdr:col>
                    <xdr:colOff>38100</xdr:colOff>
                    <xdr:row>307</xdr:row>
                    <xdr:rowOff>127000</xdr:rowOff>
                  </from>
                  <to>
                    <xdr:col>23</xdr:col>
                    <xdr:colOff>69850</xdr:colOff>
                    <xdr:row>309</xdr:row>
                    <xdr:rowOff>31750</xdr:rowOff>
                  </to>
                </anchor>
              </controlPr>
            </control>
          </mc:Choice>
        </mc:AlternateContent>
        <mc:AlternateContent xmlns:mc="http://schemas.openxmlformats.org/markup-compatibility/2006">
          <mc:Choice Requires="x14">
            <control shapeId="2105" r:id="rId34" name="Check Box 57">
              <controlPr defaultSize="0" autoFill="0" autoLine="0" autoPict="0">
                <anchor moveWithCells="1">
                  <from>
                    <xdr:col>2</xdr:col>
                    <xdr:colOff>38100</xdr:colOff>
                    <xdr:row>313</xdr:row>
                    <xdr:rowOff>127000</xdr:rowOff>
                  </from>
                  <to>
                    <xdr:col>13</xdr:col>
                    <xdr:colOff>38100</xdr:colOff>
                    <xdr:row>315</xdr:row>
                    <xdr:rowOff>38100</xdr:rowOff>
                  </to>
                </anchor>
              </controlPr>
            </control>
          </mc:Choice>
        </mc:AlternateContent>
        <mc:AlternateContent xmlns:mc="http://schemas.openxmlformats.org/markup-compatibility/2006">
          <mc:Choice Requires="x14">
            <control shapeId="2106" r:id="rId35" name="Check Box 58">
              <controlPr defaultSize="0" autoFill="0" autoLine="0" autoPict="0">
                <anchor moveWithCells="1">
                  <from>
                    <xdr:col>2</xdr:col>
                    <xdr:colOff>38100</xdr:colOff>
                    <xdr:row>314</xdr:row>
                    <xdr:rowOff>127000</xdr:rowOff>
                  </from>
                  <to>
                    <xdr:col>15</xdr:col>
                    <xdr:colOff>19050</xdr:colOff>
                    <xdr:row>316</xdr:row>
                    <xdr:rowOff>38100</xdr:rowOff>
                  </to>
                </anchor>
              </controlPr>
            </control>
          </mc:Choice>
        </mc:AlternateContent>
        <mc:AlternateContent xmlns:mc="http://schemas.openxmlformats.org/markup-compatibility/2006">
          <mc:Choice Requires="x14">
            <control shapeId="2107" r:id="rId36" name="Check Box 59">
              <controlPr defaultSize="0" autoFill="0" autoLine="0" autoPict="0">
                <anchor moveWithCells="1">
                  <from>
                    <xdr:col>2</xdr:col>
                    <xdr:colOff>38100</xdr:colOff>
                    <xdr:row>338</xdr:row>
                    <xdr:rowOff>133350</xdr:rowOff>
                  </from>
                  <to>
                    <xdr:col>22</xdr:col>
                    <xdr:colOff>63500</xdr:colOff>
                    <xdr:row>340</xdr:row>
                    <xdr:rowOff>50800</xdr:rowOff>
                  </to>
                </anchor>
              </controlPr>
            </control>
          </mc:Choice>
        </mc:AlternateContent>
        <mc:AlternateContent xmlns:mc="http://schemas.openxmlformats.org/markup-compatibility/2006">
          <mc:Choice Requires="x14">
            <control shapeId="2108" r:id="rId37" name="Check Box 60">
              <controlPr defaultSize="0" autoFill="0" autoLine="0" autoPict="0">
                <anchor moveWithCells="1">
                  <from>
                    <xdr:col>2</xdr:col>
                    <xdr:colOff>38100</xdr:colOff>
                    <xdr:row>337</xdr:row>
                    <xdr:rowOff>133350</xdr:rowOff>
                  </from>
                  <to>
                    <xdr:col>23</xdr:col>
                    <xdr:colOff>6350</xdr:colOff>
                    <xdr:row>339</xdr:row>
                    <xdr:rowOff>50800</xdr:rowOff>
                  </to>
                </anchor>
              </controlPr>
            </control>
          </mc:Choice>
        </mc:AlternateContent>
        <mc:AlternateContent xmlns:mc="http://schemas.openxmlformats.org/markup-compatibility/2006">
          <mc:Choice Requires="x14">
            <control shapeId="2109" r:id="rId38" name="Check Box 61">
              <controlPr defaultSize="0" autoFill="0" autoLine="0" autoPict="0">
                <anchor moveWithCells="1">
                  <from>
                    <xdr:col>2</xdr:col>
                    <xdr:colOff>38100</xdr:colOff>
                    <xdr:row>339</xdr:row>
                    <xdr:rowOff>146050</xdr:rowOff>
                  </from>
                  <to>
                    <xdr:col>18</xdr:col>
                    <xdr:colOff>57150</xdr:colOff>
                    <xdr:row>341</xdr:row>
                    <xdr:rowOff>50800</xdr:rowOff>
                  </to>
                </anchor>
              </controlPr>
            </control>
          </mc:Choice>
        </mc:AlternateContent>
        <mc:AlternateContent xmlns:mc="http://schemas.openxmlformats.org/markup-compatibility/2006">
          <mc:Choice Requires="x14">
            <control shapeId="2122" r:id="rId39" name="Group Box 74">
              <controlPr defaultSize="0" autoFill="0" autoPict="0">
                <anchor moveWithCells="1">
                  <from>
                    <xdr:col>40</xdr:col>
                    <xdr:colOff>107950</xdr:colOff>
                    <xdr:row>33</xdr:row>
                    <xdr:rowOff>50800</xdr:rowOff>
                  </from>
                  <to>
                    <xdr:col>50</xdr:col>
                    <xdr:colOff>69850</xdr:colOff>
                    <xdr:row>35</xdr:row>
                    <xdr:rowOff>76200</xdr:rowOff>
                  </to>
                </anchor>
              </controlPr>
            </control>
          </mc:Choice>
        </mc:AlternateContent>
        <mc:AlternateContent xmlns:mc="http://schemas.openxmlformats.org/markup-compatibility/2006">
          <mc:Choice Requires="x14">
            <control shapeId="2124" r:id="rId40" name="Group Box 76">
              <controlPr defaultSize="0" autoFill="0" autoPict="0">
                <anchor moveWithCells="1">
                  <from>
                    <xdr:col>1</xdr:col>
                    <xdr:colOff>12700</xdr:colOff>
                    <xdr:row>212</xdr:row>
                    <xdr:rowOff>146050</xdr:rowOff>
                  </from>
                  <to>
                    <xdr:col>3</xdr:col>
                    <xdr:colOff>38100</xdr:colOff>
                    <xdr:row>216</xdr:row>
                    <xdr:rowOff>69850</xdr:rowOff>
                  </to>
                </anchor>
              </controlPr>
            </control>
          </mc:Choice>
        </mc:AlternateContent>
        <mc:AlternateContent xmlns:mc="http://schemas.openxmlformats.org/markup-compatibility/2006">
          <mc:Choice Requires="x14">
            <control shapeId="2129" r:id="rId41" name="Group Box 81">
              <controlPr defaultSize="0" autoFill="0" autoPict="0">
                <anchor moveWithCells="1">
                  <from>
                    <xdr:col>0</xdr:col>
                    <xdr:colOff>95250</xdr:colOff>
                    <xdr:row>343</xdr:row>
                    <xdr:rowOff>107950</xdr:rowOff>
                  </from>
                  <to>
                    <xdr:col>3</xdr:col>
                    <xdr:colOff>0</xdr:colOff>
                    <xdr:row>347</xdr:row>
                    <xdr:rowOff>88900</xdr:rowOff>
                  </to>
                </anchor>
              </controlPr>
            </control>
          </mc:Choice>
        </mc:AlternateContent>
        <mc:AlternateContent xmlns:mc="http://schemas.openxmlformats.org/markup-compatibility/2006">
          <mc:Choice Requires="x14">
            <control shapeId="2154" r:id="rId42" name="Check Box 106">
              <controlPr defaultSize="0" autoFill="0" autoLine="0" autoPict="0">
                <anchor moveWithCells="1">
                  <from>
                    <xdr:col>2</xdr:col>
                    <xdr:colOff>38100</xdr:colOff>
                    <xdr:row>293</xdr:row>
                    <xdr:rowOff>133350</xdr:rowOff>
                  </from>
                  <to>
                    <xdr:col>8</xdr:col>
                    <xdr:colOff>31750</xdr:colOff>
                    <xdr:row>295</xdr:row>
                    <xdr:rowOff>38100</xdr:rowOff>
                  </to>
                </anchor>
              </controlPr>
            </control>
          </mc:Choice>
        </mc:AlternateContent>
        <mc:AlternateContent xmlns:mc="http://schemas.openxmlformats.org/markup-compatibility/2006">
          <mc:Choice Requires="x14">
            <control shapeId="2162" r:id="rId43" name="Check Box 114">
              <controlPr defaultSize="0" autoFill="0" autoLine="0" autoPict="0">
                <anchor moveWithCells="1" sizeWithCells="1">
                  <from>
                    <xdr:col>2</xdr:col>
                    <xdr:colOff>38100</xdr:colOff>
                    <xdr:row>264</xdr:row>
                    <xdr:rowOff>139700</xdr:rowOff>
                  </from>
                  <to>
                    <xdr:col>11</xdr:col>
                    <xdr:colOff>63500</xdr:colOff>
                    <xdr:row>266</xdr:row>
                    <xdr:rowOff>12700</xdr:rowOff>
                  </to>
                </anchor>
              </controlPr>
            </control>
          </mc:Choice>
        </mc:AlternateContent>
        <mc:AlternateContent xmlns:mc="http://schemas.openxmlformats.org/markup-compatibility/2006">
          <mc:Choice Requires="x14">
            <control shapeId="2163" r:id="rId44" name="Check Box 115">
              <controlPr defaultSize="0" autoFill="0" autoLine="0" autoPict="0">
                <anchor moveWithCells="1" sizeWithCells="1">
                  <from>
                    <xdr:col>2</xdr:col>
                    <xdr:colOff>38100</xdr:colOff>
                    <xdr:row>265</xdr:row>
                    <xdr:rowOff>127000</xdr:rowOff>
                  </from>
                  <to>
                    <xdr:col>11</xdr:col>
                    <xdr:colOff>63500</xdr:colOff>
                    <xdr:row>267</xdr:row>
                    <xdr:rowOff>0</xdr:rowOff>
                  </to>
                </anchor>
              </controlPr>
            </control>
          </mc:Choice>
        </mc:AlternateContent>
        <mc:AlternateContent xmlns:mc="http://schemas.openxmlformats.org/markup-compatibility/2006">
          <mc:Choice Requires="x14">
            <control shapeId="2164" r:id="rId45" name="Check Box 116">
              <controlPr defaultSize="0" autoFill="0" autoLine="0" autoPict="0">
                <anchor moveWithCells="1" sizeWithCells="1">
                  <from>
                    <xdr:col>2</xdr:col>
                    <xdr:colOff>38100</xdr:colOff>
                    <xdr:row>266</xdr:row>
                    <xdr:rowOff>146050</xdr:rowOff>
                  </from>
                  <to>
                    <xdr:col>11</xdr:col>
                    <xdr:colOff>63500</xdr:colOff>
                    <xdr:row>268</xdr:row>
                    <xdr:rowOff>19050</xdr:rowOff>
                  </to>
                </anchor>
              </controlPr>
            </control>
          </mc:Choice>
        </mc:AlternateContent>
        <mc:AlternateContent xmlns:mc="http://schemas.openxmlformats.org/markup-compatibility/2006">
          <mc:Choice Requires="x14">
            <control shapeId="2165" r:id="rId46" name="Check Box 117">
              <controlPr defaultSize="0" autoFill="0" autoLine="0" autoPict="0">
                <anchor moveWithCells="1" sizeWithCells="1">
                  <from>
                    <xdr:col>2</xdr:col>
                    <xdr:colOff>38100</xdr:colOff>
                    <xdr:row>267</xdr:row>
                    <xdr:rowOff>133350</xdr:rowOff>
                  </from>
                  <to>
                    <xdr:col>11</xdr:col>
                    <xdr:colOff>63500</xdr:colOff>
                    <xdr:row>269</xdr:row>
                    <xdr:rowOff>12700</xdr:rowOff>
                  </to>
                </anchor>
              </controlPr>
            </control>
          </mc:Choice>
        </mc:AlternateContent>
        <mc:AlternateContent xmlns:mc="http://schemas.openxmlformats.org/markup-compatibility/2006">
          <mc:Choice Requires="x14">
            <control shapeId="2166" r:id="rId47" name="Check Box 118">
              <controlPr defaultSize="0" autoFill="0" autoLine="0" autoPict="0">
                <anchor moveWithCells="1" sizeWithCells="1">
                  <from>
                    <xdr:col>26</xdr:col>
                    <xdr:colOff>114300</xdr:colOff>
                    <xdr:row>265</xdr:row>
                    <xdr:rowOff>0</xdr:rowOff>
                  </from>
                  <to>
                    <xdr:col>35</xdr:col>
                    <xdr:colOff>69850</xdr:colOff>
                    <xdr:row>266</xdr:row>
                    <xdr:rowOff>31750</xdr:rowOff>
                  </to>
                </anchor>
              </controlPr>
            </control>
          </mc:Choice>
        </mc:AlternateContent>
        <mc:AlternateContent xmlns:mc="http://schemas.openxmlformats.org/markup-compatibility/2006">
          <mc:Choice Requires="x14">
            <control shapeId="2167" r:id="rId48" name="Check Box 119">
              <controlPr defaultSize="0" autoFill="0" autoLine="0" autoPict="0">
                <anchor moveWithCells="1" sizeWithCells="1">
                  <from>
                    <xdr:col>26</xdr:col>
                    <xdr:colOff>114300</xdr:colOff>
                    <xdr:row>267</xdr:row>
                    <xdr:rowOff>0</xdr:rowOff>
                  </from>
                  <to>
                    <xdr:col>35</xdr:col>
                    <xdr:colOff>69850</xdr:colOff>
                    <xdr:row>268</xdr:row>
                    <xdr:rowOff>31750</xdr:rowOff>
                  </to>
                </anchor>
              </controlPr>
            </control>
          </mc:Choice>
        </mc:AlternateContent>
        <mc:AlternateContent xmlns:mc="http://schemas.openxmlformats.org/markup-compatibility/2006">
          <mc:Choice Requires="x14">
            <control shapeId="2168" r:id="rId49" name="Check Box 120">
              <controlPr defaultSize="0" autoFill="0" autoLine="0" autoPict="0">
                <anchor moveWithCells="1" sizeWithCells="1">
                  <from>
                    <xdr:col>26</xdr:col>
                    <xdr:colOff>114300</xdr:colOff>
                    <xdr:row>268</xdr:row>
                    <xdr:rowOff>0</xdr:rowOff>
                  </from>
                  <to>
                    <xdr:col>35</xdr:col>
                    <xdr:colOff>69850</xdr:colOff>
                    <xdr:row>269</xdr:row>
                    <xdr:rowOff>31750</xdr:rowOff>
                  </to>
                </anchor>
              </controlPr>
            </control>
          </mc:Choice>
        </mc:AlternateContent>
        <mc:AlternateContent xmlns:mc="http://schemas.openxmlformats.org/markup-compatibility/2006">
          <mc:Choice Requires="x14">
            <control shapeId="2169" r:id="rId50" name="Check Box 121">
              <controlPr defaultSize="0" autoFill="0" autoLine="0" autoPict="0">
                <anchor moveWithCells="1" sizeWithCells="1">
                  <from>
                    <xdr:col>26</xdr:col>
                    <xdr:colOff>114300</xdr:colOff>
                    <xdr:row>265</xdr:row>
                    <xdr:rowOff>152400</xdr:rowOff>
                  </from>
                  <to>
                    <xdr:col>35</xdr:col>
                    <xdr:colOff>69850</xdr:colOff>
                    <xdr:row>267</xdr:row>
                    <xdr:rowOff>31750</xdr:rowOff>
                  </to>
                </anchor>
              </controlPr>
            </control>
          </mc:Choice>
        </mc:AlternateContent>
        <mc:AlternateContent xmlns:mc="http://schemas.openxmlformats.org/markup-compatibility/2006">
          <mc:Choice Requires="x14">
            <control shapeId="2170" r:id="rId51" name="Check Box 122">
              <controlPr defaultSize="0" autoFill="0" autoLine="0" autoPict="0">
                <anchor moveWithCells="1" sizeWithCells="1">
                  <from>
                    <xdr:col>2</xdr:col>
                    <xdr:colOff>38100</xdr:colOff>
                    <xdr:row>268</xdr:row>
                    <xdr:rowOff>146050</xdr:rowOff>
                  </from>
                  <to>
                    <xdr:col>11</xdr:col>
                    <xdr:colOff>63500</xdr:colOff>
                    <xdr:row>270</xdr:row>
                    <xdr:rowOff>19050</xdr:rowOff>
                  </to>
                </anchor>
              </controlPr>
            </control>
          </mc:Choice>
        </mc:AlternateContent>
        <mc:AlternateContent xmlns:mc="http://schemas.openxmlformats.org/markup-compatibility/2006">
          <mc:Choice Requires="x14">
            <control shapeId="2171" r:id="rId52" name="Check Box 123">
              <controlPr defaultSize="0" autoFill="0" autoLine="0" autoPict="0">
                <anchor moveWithCells="1" sizeWithCells="1">
                  <from>
                    <xdr:col>26</xdr:col>
                    <xdr:colOff>114300</xdr:colOff>
                    <xdr:row>269</xdr:row>
                    <xdr:rowOff>0</xdr:rowOff>
                  </from>
                  <to>
                    <xdr:col>35</xdr:col>
                    <xdr:colOff>69850</xdr:colOff>
                    <xdr:row>270</xdr:row>
                    <xdr:rowOff>31750</xdr:rowOff>
                  </to>
                </anchor>
              </controlPr>
            </control>
          </mc:Choice>
        </mc:AlternateContent>
        <mc:AlternateContent xmlns:mc="http://schemas.openxmlformats.org/markup-compatibility/2006">
          <mc:Choice Requires="x14">
            <control shapeId="2172" r:id="rId53" name="Option Button 124">
              <controlPr defaultSize="0" autoFill="0" autoLine="0" autoPict="0">
                <anchor moveWithCells="1">
                  <from>
                    <xdr:col>2</xdr:col>
                    <xdr:colOff>38100</xdr:colOff>
                    <xdr:row>389</xdr:row>
                    <xdr:rowOff>107950</xdr:rowOff>
                  </from>
                  <to>
                    <xdr:col>6</xdr:col>
                    <xdr:colOff>63500</xdr:colOff>
                    <xdr:row>391</xdr:row>
                    <xdr:rowOff>50800</xdr:rowOff>
                  </to>
                </anchor>
              </controlPr>
            </control>
          </mc:Choice>
        </mc:AlternateContent>
        <mc:AlternateContent xmlns:mc="http://schemas.openxmlformats.org/markup-compatibility/2006">
          <mc:Choice Requires="x14">
            <control shapeId="2173" r:id="rId54" name="Option Button 125">
              <controlPr defaultSize="0" autoFill="0" autoLine="0" autoPict="0">
                <anchor moveWithCells="1">
                  <from>
                    <xdr:col>2</xdr:col>
                    <xdr:colOff>38100</xdr:colOff>
                    <xdr:row>390</xdr:row>
                    <xdr:rowOff>114300</xdr:rowOff>
                  </from>
                  <to>
                    <xdr:col>7</xdr:col>
                    <xdr:colOff>69850</xdr:colOff>
                    <xdr:row>392</xdr:row>
                    <xdr:rowOff>57150</xdr:rowOff>
                  </to>
                </anchor>
              </controlPr>
            </control>
          </mc:Choice>
        </mc:AlternateContent>
        <mc:AlternateContent xmlns:mc="http://schemas.openxmlformats.org/markup-compatibility/2006">
          <mc:Choice Requires="x14">
            <control shapeId="2189" r:id="rId55" name="Group Box 141">
              <controlPr defaultSize="0" autoFill="0" autoPict="0">
                <anchor moveWithCells="1">
                  <from>
                    <xdr:col>6</xdr:col>
                    <xdr:colOff>31750</xdr:colOff>
                    <xdr:row>285</xdr:row>
                    <xdr:rowOff>114300</xdr:rowOff>
                  </from>
                  <to>
                    <xdr:col>13</xdr:col>
                    <xdr:colOff>107950</xdr:colOff>
                    <xdr:row>288</xdr:row>
                    <xdr:rowOff>114300</xdr:rowOff>
                  </to>
                </anchor>
              </controlPr>
            </control>
          </mc:Choice>
        </mc:AlternateContent>
        <mc:AlternateContent xmlns:mc="http://schemas.openxmlformats.org/markup-compatibility/2006">
          <mc:Choice Requires="x14">
            <control shapeId="2190" r:id="rId56" name="Group Box 142">
              <controlPr defaultSize="0" autoFill="0" autoPict="0">
                <anchor moveWithCells="1">
                  <from>
                    <xdr:col>5</xdr:col>
                    <xdr:colOff>12700</xdr:colOff>
                    <xdr:row>258</xdr:row>
                    <xdr:rowOff>107950</xdr:rowOff>
                  </from>
                  <to>
                    <xdr:col>13</xdr:col>
                    <xdr:colOff>31750</xdr:colOff>
                    <xdr:row>262</xdr:row>
                    <xdr:rowOff>69850</xdr:rowOff>
                  </to>
                </anchor>
              </controlPr>
            </control>
          </mc:Choice>
        </mc:AlternateContent>
        <mc:AlternateContent xmlns:mc="http://schemas.openxmlformats.org/markup-compatibility/2006">
          <mc:Choice Requires="x14">
            <control shapeId="2191" r:id="rId57" name="Option Button 143">
              <controlPr defaultSize="0" autoFill="0" autoLine="0" autoPict="0">
                <anchor moveWithCells="1">
                  <from>
                    <xdr:col>2</xdr:col>
                    <xdr:colOff>38100</xdr:colOff>
                    <xdr:row>259</xdr:row>
                    <xdr:rowOff>114300</xdr:rowOff>
                  </from>
                  <to>
                    <xdr:col>9</xdr:col>
                    <xdr:colOff>12700</xdr:colOff>
                    <xdr:row>261</xdr:row>
                    <xdr:rowOff>50800</xdr:rowOff>
                  </to>
                </anchor>
              </controlPr>
            </control>
          </mc:Choice>
        </mc:AlternateContent>
        <mc:AlternateContent xmlns:mc="http://schemas.openxmlformats.org/markup-compatibility/2006">
          <mc:Choice Requires="x14">
            <control shapeId="2192" r:id="rId58" name="Option Button 144">
              <controlPr defaultSize="0" autoFill="0" autoLine="0" autoPict="0">
                <anchor moveWithCells="1">
                  <from>
                    <xdr:col>2</xdr:col>
                    <xdr:colOff>38100</xdr:colOff>
                    <xdr:row>260</xdr:row>
                    <xdr:rowOff>127000</xdr:rowOff>
                  </from>
                  <to>
                    <xdr:col>9</xdr:col>
                    <xdr:colOff>0</xdr:colOff>
                    <xdr:row>262</xdr:row>
                    <xdr:rowOff>50800</xdr:rowOff>
                  </to>
                </anchor>
              </controlPr>
            </control>
          </mc:Choice>
        </mc:AlternateContent>
        <mc:AlternateContent xmlns:mc="http://schemas.openxmlformats.org/markup-compatibility/2006">
          <mc:Choice Requires="x14">
            <control shapeId="2195" r:id="rId59" name="Group Box 147">
              <controlPr defaultSize="0" autoFill="0" autoPict="0">
                <anchor moveWithCells="1">
                  <from>
                    <xdr:col>27</xdr:col>
                    <xdr:colOff>114300</xdr:colOff>
                    <xdr:row>258</xdr:row>
                    <xdr:rowOff>88900</xdr:rowOff>
                  </from>
                  <to>
                    <xdr:col>44</xdr:col>
                    <xdr:colOff>50800</xdr:colOff>
                    <xdr:row>264</xdr:row>
                    <xdr:rowOff>50800</xdr:rowOff>
                  </to>
                </anchor>
              </controlPr>
            </control>
          </mc:Choice>
        </mc:AlternateContent>
        <mc:AlternateContent xmlns:mc="http://schemas.openxmlformats.org/markup-compatibility/2006">
          <mc:Choice Requires="x14">
            <control shapeId="2196" r:id="rId60" name="Group Box 148">
              <controlPr defaultSize="0" autoFill="0" autoPict="0">
                <anchor moveWithCells="1">
                  <from>
                    <xdr:col>33</xdr:col>
                    <xdr:colOff>19050</xdr:colOff>
                    <xdr:row>284</xdr:row>
                    <xdr:rowOff>38100</xdr:rowOff>
                  </from>
                  <to>
                    <xdr:col>52</xdr:col>
                    <xdr:colOff>50800</xdr:colOff>
                    <xdr:row>290</xdr:row>
                    <xdr:rowOff>50800</xdr:rowOff>
                  </to>
                </anchor>
              </controlPr>
            </control>
          </mc:Choice>
        </mc:AlternateContent>
        <mc:AlternateContent xmlns:mc="http://schemas.openxmlformats.org/markup-compatibility/2006">
          <mc:Choice Requires="x14">
            <control shapeId="2203" r:id="rId61" name="Check Box 155">
              <controlPr defaultSize="0" autoFill="0" autoLine="0" autoPict="0">
                <anchor moveWithCells="1">
                  <from>
                    <xdr:col>2</xdr:col>
                    <xdr:colOff>38100</xdr:colOff>
                    <xdr:row>371</xdr:row>
                    <xdr:rowOff>114300</xdr:rowOff>
                  </from>
                  <to>
                    <xdr:col>21</xdr:col>
                    <xdr:colOff>19050</xdr:colOff>
                    <xdr:row>373</xdr:row>
                    <xdr:rowOff>50800</xdr:rowOff>
                  </to>
                </anchor>
              </controlPr>
            </control>
          </mc:Choice>
        </mc:AlternateContent>
        <mc:AlternateContent xmlns:mc="http://schemas.openxmlformats.org/markup-compatibility/2006">
          <mc:Choice Requires="x14">
            <control shapeId="2204" r:id="rId62" name="Check Box 156">
              <controlPr defaultSize="0" autoFill="0" autoLine="0" autoPict="0">
                <anchor moveWithCells="1">
                  <from>
                    <xdr:col>2</xdr:col>
                    <xdr:colOff>38100</xdr:colOff>
                    <xdr:row>372</xdr:row>
                    <xdr:rowOff>114300</xdr:rowOff>
                  </from>
                  <to>
                    <xdr:col>17</xdr:col>
                    <xdr:colOff>0</xdr:colOff>
                    <xdr:row>374</xdr:row>
                    <xdr:rowOff>50800</xdr:rowOff>
                  </to>
                </anchor>
              </controlPr>
            </control>
          </mc:Choice>
        </mc:AlternateContent>
        <mc:AlternateContent xmlns:mc="http://schemas.openxmlformats.org/markup-compatibility/2006">
          <mc:Choice Requires="x14">
            <control shapeId="2205" r:id="rId63" name="Check Box 157">
              <controlPr defaultSize="0" autoFill="0" autoLine="0" autoPict="0">
                <anchor moveWithCells="1">
                  <from>
                    <xdr:col>2</xdr:col>
                    <xdr:colOff>38100</xdr:colOff>
                    <xdr:row>373</xdr:row>
                    <xdr:rowOff>114300</xdr:rowOff>
                  </from>
                  <to>
                    <xdr:col>28</xdr:col>
                    <xdr:colOff>19050</xdr:colOff>
                    <xdr:row>375</xdr:row>
                    <xdr:rowOff>50800</xdr:rowOff>
                  </to>
                </anchor>
              </controlPr>
            </control>
          </mc:Choice>
        </mc:AlternateContent>
        <mc:AlternateContent xmlns:mc="http://schemas.openxmlformats.org/markup-compatibility/2006">
          <mc:Choice Requires="x14">
            <control shapeId="2206" r:id="rId64" name="Check Box 158">
              <controlPr defaultSize="0" autoFill="0" autoLine="0" autoPict="0">
                <anchor moveWithCells="1">
                  <from>
                    <xdr:col>2</xdr:col>
                    <xdr:colOff>38100</xdr:colOff>
                    <xdr:row>374</xdr:row>
                    <xdr:rowOff>114300</xdr:rowOff>
                  </from>
                  <to>
                    <xdr:col>30</xdr:col>
                    <xdr:colOff>88900</xdr:colOff>
                    <xdr:row>376</xdr:row>
                    <xdr:rowOff>50800</xdr:rowOff>
                  </to>
                </anchor>
              </controlPr>
            </control>
          </mc:Choice>
        </mc:AlternateContent>
        <mc:AlternateContent xmlns:mc="http://schemas.openxmlformats.org/markup-compatibility/2006">
          <mc:Choice Requires="x14">
            <control shapeId="2207" r:id="rId65" name="Check Box 159">
              <controlPr defaultSize="0" autoFill="0" autoLine="0" autoPict="0">
                <anchor moveWithCells="1">
                  <from>
                    <xdr:col>2</xdr:col>
                    <xdr:colOff>38100</xdr:colOff>
                    <xdr:row>375</xdr:row>
                    <xdr:rowOff>114300</xdr:rowOff>
                  </from>
                  <to>
                    <xdr:col>10</xdr:col>
                    <xdr:colOff>82550</xdr:colOff>
                    <xdr:row>377</xdr:row>
                    <xdr:rowOff>50800</xdr:rowOff>
                  </to>
                </anchor>
              </controlPr>
            </control>
          </mc:Choice>
        </mc:AlternateContent>
        <mc:AlternateContent xmlns:mc="http://schemas.openxmlformats.org/markup-compatibility/2006">
          <mc:Choice Requires="x14">
            <control shapeId="2208" r:id="rId66" name="Check Box 160">
              <controlPr defaultSize="0" autoFill="0" autoLine="0" autoPict="0">
                <anchor moveWithCells="1">
                  <from>
                    <xdr:col>2</xdr:col>
                    <xdr:colOff>38100</xdr:colOff>
                    <xdr:row>376</xdr:row>
                    <xdr:rowOff>114300</xdr:rowOff>
                  </from>
                  <to>
                    <xdr:col>17</xdr:col>
                    <xdr:colOff>76200</xdr:colOff>
                    <xdr:row>378</xdr:row>
                    <xdr:rowOff>50800</xdr:rowOff>
                  </to>
                </anchor>
              </controlPr>
            </control>
          </mc:Choice>
        </mc:AlternateContent>
        <mc:AlternateContent xmlns:mc="http://schemas.openxmlformats.org/markup-compatibility/2006">
          <mc:Choice Requires="x14">
            <control shapeId="2209" r:id="rId67" name="Check Box 161">
              <controlPr defaultSize="0" autoFill="0" autoLine="0" autoPict="0">
                <anchor moveWithCells="1">
                  <from>
                    <xdr:col>2</xdr:col>
                    <xdr:colOff>38100</xdr:colOff>
                    <xdr:row>377</xdr:row>
                    <xdr:rowOff>127000</xdr:rowOff>
                  </from>
                  <to>
                    <xdr:col>20</xdr:col>
                    <xdr:colOff>101600</xdr:colOff>
                    <xdr:row>379</xdr:row>
                    <xdr:rowOff>57150</xdr:rowOff>
                  </to>
                </anchor>
              </controlPr>
            </control>
          </mc:Choice>
        </mc:AlternateContent>
        <mc:AlternateContent xmlns:mc="http://schemas.openxmlformats.org/markup-compatibility/2006">
          <mc:Choice Requires="x14">
            <control shapeId="2210" r:id="rId68" name="Check Box 162">
              <controlPr defaultSize="0" autoFill="0" autoLine="0" autoPict="0">
                <anchor moveWithCells="1">
                  <from>
                    <xdr:col>2</xdr:col>
                    <xdr:colOff>38100</xdr:colOff>
                    <xdr:row>378</xdr:row>
                    <xdr:rowOff>127000</xdr:rowOff>
                  </from>
                  <to>
                    <xdr:col>32</xdr:col>
                    <xdr:colOff>31750</xdr:colOff>
                    <xdr:row>380</xdr:row>
                    <xdr:rowOff>57150</xdr:rowOff>
                  </to>
                </anchor>
              </controlPr>
            </control>
          </mc:Choice>
        </mc:AlternateContent>
        <mc:AlternateContent xmlns:mc="http://schemas.openxmlformats.org/markup-compatibility/2006">
          <mc:Choice Requires="x14">
            <control shapeId="2211" r:id="rId69" name="Check Box 163">
              <controlPr defaultSize="0" autoFill="0" autoLine="0" autoPict="0">
                <anchor moveWithCells="1">
                  <from>
                    <xdr:col>2</xdr:col>
                    <xdr:colOff>38100</xdr:colOff>
                    <xdr:row>379</xdr:row>
                    <xdr:rowOff>127000</xdr:rowOff>
                  </from>
                  <to>
                    <xdr:col>38</xdr:col>
                    <xdr:colOff>114300</xdr:colOff>
                    <xdr:row>381</xdr:row>
                    <xdr:rowOff>57150</xdr:rowOff>
                  </to>
                </anchor>
              </controlPr>
            </control>
          </mc:Choice>
        </mc:AlternateContent>
        <mc:AlternateContent xmlns:mc="http://schemas.openxmlformats.org/markup-compatibility/2006">
          <mc:Choice Requires="x14">
            <control shapeId="2212" r:id="rId70" name="Check Box 164">
              <controlPr defaultSize="0" autoFill="0" autoLine="0" autoPict="0">
                <anchor moveWithCells="1">
                  <from>
                    <xdr:col>2</xdr:col>
                    <xdr:colOff>38100</xdr:colOff>
                    <xdr:row>380</xdr:row>
                    <xdr:rowOff>127000</xdr:rowOff>
                  </from>
                  <to>
                    <xdr:col>40</xdr:col>
                    <xdr:colOff>76200</xdr:colOff>
                    <xdr:row>382</xdr:row>
                    <xdr:rowOff>57150</xdr:rowOff>
                  </to>
                </anchor>
              </controlPr>
            </control>
          </mc:Choice>
        </mc:AlternateContent>
        <mc:AlternateContent xmlns:mc="http://schemas.openxmlformats.org/markup-compatibility/2006">
          <mc:Choice Requires="x14">
            <control shapeId="2213" r:id="rId71" name="Check Box 165">
              <controlPr defaultSize="0" autoFill="0" autoLine="0" autoPict="0">
                <anchor moveWithCells="1">
                  <from>
                    <xdr:col>2</xdr:col>
                    <xdr:colOff>38100</xdr:colOff>
                    <xdr:row>381</xdr:row>
                    <xdr:rowOff>127000</xdr:rowOff>
                  </from>
                  <to>
                    <xdr:col>27</xdr:col>
                    <xdr:colOff>44450</xdr:colOff>
                    <xdr:row>383</xdr:row>
                    <xdr:rowOff>57150</xdr:rowOff>
                  </to>
                </anchor>
              </controlPr>
            </control>
          </mc:Choice>
        </mc:AlternateContent>
        <mc:AlternateContent xmlns:mc="http://schemas.openxmlformats.org/markup-compatibility/2006">
          <mc:Choice Requires="x14">
            <control shapeId="2214" r:id="rId72" name="Check Box 166">
              <controlPr defaultSize="0" autoFill="0" autoLine="0" autoPict="0">
                <anchor moveWithCells="1">
                  <from>
                    <xdr:col>2</xdr:col>
                    <xdr:colOff>38100</xdr:colOff>
                    <xdr:row>382</xdr:row>
                    <xdr:rowOff>127000</xdr:rowOff>
                  </from>
                  <to>
                    <xdr:col>13</xdr:col>
                    <xdr:colOff>63500</xdr:colOff>
                    <xdr:row>384</xdr:row>
                    <xdr:rowOff>57150</xdr:rowOff>
                  </to>
                </anchor>
              </controlPr>
            </control>
          </mc:Choice>
        </mc:AlternateContent>
        <mc:AlternateContent xmlns:mc="http://schemas.openxmlformats.org/markup-compatibility/2006">
          <mc:Choice Requires="x14">
            <control shapeId="2215" r:id="rId73" name="Check Box 167">
              <controlPr defaultSize="0" autoFill="0" autoLine="0" autoPict="0">
                <anchor moveWithCells="1">
                  <from>
                    <xdr:col>2</xdr:col>
                    <xdr:colOff>38100</xdr:colOff>
                    <xdr:row>383</xdr:row>
                    <xdr:rowOff>127000</xdr:rowOff>
                  </from>
                  <to>
                    <xdr:col>18</xdr:col>
                    <xdr:colOff>88900</xdr:colOff>
                    <xdr:row>385</xdr:row>
                    <xdr:rowOff>57150</xdr:rowOff>
                  </to>
                </anchor>
              </controlPr>
            </control>
          </mc:Choice>
        </mc:AlternateContent>
        <mc:AlternateContent xmlns:mc="http://schemas.openxmlformats.org/markup-compatibility/2006">
          <mc:Choice Requires="x14">
            <control shapeId="2216" r:id="rId74" name="Check Box 168">
              <controlPr defaultSize="0" autoFill="0" autoLine="0" autoPict="0">
                <anchor moveWithCells="1">
                  <from>
                    <xdr:col>2</xdr:col>
                    <xdr:colOff>38100</xdr:colOff>
                    <xdr:row>384</xdr:row>
                    <xdr:rowOff>127000</xdr:rowOff>
                  </from>
                  <to>
                    <xdr:col>9</xdr:col>
                    <xdr:colOff>38100</xdr:colOff>
                    <xdr:row>386</xdr:row>
                    <xdr:rowOff>57150</xdr:rowOff>
                  </to>
                </anchor>
              </controlPr>
            </control>
          </mc:Choice>
        </mc:AlternateContent>
        <mc:AlternateContent xmlns:mc="http://schemas.openxmlformats.org/markup-compatibility/2006">
          <mc:Choice Requires="x14">
            <control shapeId="2217" r:id="rId75" name="Check Box 169">
              <controlPr defaultSize="0" autoFill="0" autoLine="0" autoPict="0">
                <anchor moveWithCells="1">
                  <from>
                    <xdr:col>2</xdr:col>
                    <xdr:colOff>38100</xdr:colOff>
                    <xdr:row>395</xdr:row>
                    <xdr:rowOff>114300</xdr:rowOff>
                  </from>
                  <to>
                    <xdr:col>13</xdr:col>
                    <xdr:colOff>6350</xdr:colOff>
                    <xdr:row>397</xdr:row>
                    <xdr:rowOff>50800</xdr:rowOff>
                  </to>
                </anchor>
              </controlPr>
            </control>
          </mc:Choice>
        </mc:AlternateContent>
        <mc:AlternateContent xmlns:mc="http://schemas.openxmlformats.org/markup-compatibility/2006">
          <mc:Choice Requires="x14">
            <control shapeId="2218" r:id="rId76" name="Check Box 170">
              <controlPr defaultSize="0" autoFill="0" autoLine="0" autoPict="0">
                <anchor moveWithCells="1">
                  <from>
                    <xdr:col>2</xdr:col>
                    <xdr:colOff>38100</xdr:colOff>
                    <xdr:row>396</xdr:row>
                    <xdr:rowOff>127000</xdr:rowOff>
                  </from>
                  <to>
                    <xdr:col>13</xdr:col>
                    <xdr:colOff>6350</xdr:colOff>
                    <xdr:row>398</xdr:row>
                    <xdr:rowOff>50800</xdr:rowOff>
                  </to>
                </anchor>
              </controlPr>
            </control>
          </mc:Choice>
        </mc:AlternateContent>
        <mc:AlternateContent xmlns:mc="http://schemas.openxmlformats.org/markup-compatibility/2006">
          <mc:Choice Requires="x14">
            <control shapeId="2219" r:id="rId77" name="Check Box 171">
              <controlPr defaultSize="0" autoFill="0" autoLine="0" autoPict="0">
                <anchor moveWithCells="1">
                  <from>
                    <xdr:col>2</xdr:col>
                    <xdr:colOff>38100</xdr:colOff>
                    <xdr:row>397</xdr:row>
                    <xdr:rowOff>127000</xdr:rowOff>
                  </from>
                  <to>
                    <xdr:col>13</xdr:col>
                    <xdr:colOff>6350</xdr:colOff>
                    <xdr:row>399</xdr:row>
                    <xdr:rowOff>50800</xdr:rowOff>
                  </to>
                </anchor>
              </controlPr>
            </control>
          </mc:Choice>
        </mc:AlternateContent>
        <mc:AlternateContent xmlns:mc="http://schemas.openxmlformats.org/markup-compatibility/2006">
          <mc:Choice Requires="x14">
            <control shapeId="2220" r:id="rId78" name="Check Box 172">
              <controlPr defaultSize="0" autoFill="0" autoLine="0" autoPict="0">
                <anchor moveWithCells="1">
                  <from>
                    <xdr:col>2</xdr:col>
                    <xdr:colOff>38100</xdr:colOff>
                    <xdr:row>398</xdr:row>
                    <xdr:rowOff>127000</xdr:rowOff>
                  </from>
                  <to>
                    <xdr:col>13</xdr:col>
                    <xdr:colOff>6350</xdr:colOff>
                    <xdr:row>400</xdr:row>
                    <xdr:rowOff>57150</xdr:rowOff>
                  </to>
                </anchor>
              </controlPr>
            </control>
          </mc:Choice>
        </mc:AlternateContent>
        <mc:AlternateContent xmlns:mc="http://schemas.openxmlformats.org/markup-compatibility/2006">
          <mc:Choice Requires="x14">
            <control shapeId="2221" r:id="rId79" name="Check Box 173">
              <controlPr defaultSize="0" autoFill="0" autoLine="0" autoPict="0">
                <anchor moveWithCells="1">
                  <from>
                    <xdr:col>22</xdr:col>
                    <xdr:colOff>12700</xdr:colOff>
                    <xdr:row>395</xdr:row>
                    <xdr:rowOff>114300</xdr:rowOff>
                  </from>
                  <to>
                    <xdr:col>32</xdr:col>
                    <xdr:colOff>6350</xdr:colOff>
                    <xdr:row>397</xdr:row>
                    <xdr:rowOff>50800</xdr:rowOff>
                  </to>
                </anchor>
              </controlPr>
            </control>
          </mc:Choice>
        </mc:AlternateContent>
        <mc:AlternateContent xmlns:mc="http://schemas.openxmlformats.org/markup-compatibility/2006">
          <mc:Choice Requires="x14">
            <control shapeId="2222" r:id="rId80" name="Check Box 174">
              <controlPr defaultSize="0" autoFill="0" autoLine="0" autoPict="0">
                <anchor moveWithCells="1">
                  <from>
                    <xdr:col>22</xdr:col>
                    <xdr:colOff>12700</xdr:colOff>
                    <xdr:row>396</xdr:row>
                    <xdr:rowOff>127000</xdr:rowOff>
                  </from>
                  <to>
                    <xdr:col>32</xdr:col>
                    <xdr:colOff>6350</xdr:colOff>
                    <xdr:row>398</xdr:row>
                    <xdr:rowOff>50800</xdr:rowOff>
                  </to>
                </anchor>
              </controlPr>
            </control>
          </mc:Choice>
        </mc:AlternateContent>
        <mc:AlternateContent xmlns:mc="http://schemas.openxmlformats.org/markup-compatibility/2006">
          <mc:Choice Requires="x14">
            <control shapeId="2223" r:id="rId81" name="Check Box 175">
              <controlPr defaultSize="0" autoFill="0" autoLine="0" autoPict="0">
                <anchor moveWithCells="1">
                  <from>
                    <xdr:col>22</xdr:col>
                    <xdr:colOff>12700</xdr:colOff>
                    <xdr:row>397</xdr:row>
                    <xdr:rowOff>127000</xdr:rowOff>
                  </from>
                  <to>
                    <xdr:col>32</xdr:col>
                    <xdr:colOff>6350</xdr:colOff>
                    <xdr:row>399</xdr:row>
                    <xdr:rowOff>50800</xdr:rowOff>
                  </to>
                </anchor>
              </controlPr>
            </control>
          </mc:Choice>
        </mc:AlternateContent>
        <mc:AlternateContent xmlns:mc="http://schemas.openxmlformats.org/markup-compatibility/2006">
          <mc:Choice Requires="x14">
            <control shapeId="2224" r:id="rId82" name="Check Box 176">
              <controlPr defaultSize="0" autoFill="0" autoLine="0" autoPict="0">
                <anchor moveWithCells="1">
                  <from>
                    <xdr:col>22</xdr:col>
                    <xdr:colOff>12700</xdr:colOff>
                    <xdr:row>398</xdr:row>
                    <xdr:rowOff>127000</xdr:rowOff>
                  </from>
                  <to>
                    <xdr:col>29</xdr:col>
                    <xdr:colOff>6350</xdr:colOff>
                    <xdr:row>400</xdr:row>
                    <xdr:rowOff>57150</xdr:rowOff>
                  </to>
                </anchor>
              </controlPr>
            </control>
          </mc:Choice>
        </mc:AlternateContent>
        <mc:AlternateContent xmlns:mc="http://schemas.openxmlformats.org/markup-compatibility/2006">
          <mc:Choice Requires="x14">
            <control shapeId="2227" r:id="rId83" name="Option Button 179">
              <controlPr defaultSize="0" autoFill="0" autoLine="0" autoPict="0">
                <anchor moveWithCells="1">
                  <from>
                    <xdr:col>2</xdr:col>
                    <xdr:colOff>69850</xdr:colOff>
                    <xdr:row>406</xdr:row>
                    <xdr:rowOff>127000</xdr:rowOff>
                  </from>
                  <to>
                    <xdr:col>14</xdr:col>
                    <xdr:colOff>44450</xdr:colOff>
                    <xdr:row>408</xdr:row>
                    <xdr:rowOff>57150</xdr:rowOff>
                  </to>
                </anchor>
              </controlPr>
            </control>
          </mc:Choice>
        </mc:AlternateContent>
        <mc:AlternateContent xmlns:mc="http://schemas.openxmlformats.org/markup-compatibility/2006">
          <mc:Choice Requires="x14">
            <control shapeId="2228" r:id="rId84" name="Option Button 180">
              <controlPr defaultSize="0" autoFill="0" autoLine="0" autoPict="0">
                <anchor moveWithCells="1">
                  <from>
                    <xdr:col>22</xdr:col>
                    <xdr:colOff>50800</xdr:colOff>
                    <xdr:row>406</xdr:row>
                    <xdr:rowOff>127000</xdr:rowOff>
                  </from>
                  <to>
                    <xdr:col>34</xdr:col>
                    <xdr:colOff>12700</xdr:colOff>
                    <xdr:row>408</xdr:row>
                    <xdr:rowOff>57150</xdr:rowOff>
                  </to>
                </anchor>
              </controlPr>
            </control>
          </mc:Choice>
        </mc:AlternateContent>
        <mc:AlternateContent xmlns:mc="http://schemas.openxmlformats.org/markup-compatibility/2006">
          <mc:Choice Requires="x14">
            <control shapeId="2229" r:id="rId85" name="Group Box 181">
              <controlPr defaultSize="0" autoFill="0" autoPict="0">
                <anchor moveWithCells="1">
                  <from>
                    <xdr:col>1</xdr:col>
                    <xdr:colOff>107950</xdr:colOff>
                    <xdr:row>405</xdr:row>
                    <xdr:rowOff>146050</xdr:rowOff>
                  </from>
                  <to>
                    <xdr:col>50</xdr:col>
                    <xdr:colOff>95250</xdr:colOff>
                    <xdr:row>408</xdr:row>
                    <xdr:rowOff>146050</xdr:rowOff>
                  </to>
                </anchor>
              </controlPr>
            </control>
          </mc:Choice>
        </mc:AlternateContent>
        <mc:AlternateContent xmlns:mc="http://schemas.openxmlformats.org/markup-compatibility/2006">
          <mc:Choice Requires="x14">
            <control shapeId="2230" r:id="rId86" name="Group Box 182">
              <controlPr defaultSize="0" autoFill="0" autoPict="0">
                <anchor moveWithCells="1">
                  <from>
                    <xdr:col>1</xdr:col>
                    <xdr:colOff>50800</xdr:colOff>
                    <xdr:row>259</xdr:row>
                    <xdr:rowOff>0</xdr:rowOff>
                  </from>
                  <to>
                    <xdr:col>20</xdr:col>
                    <xdr:colOff>88900</xdr:colOff>
                    <xdr:row>262</xdr:row>
                    <xdr:rowOff>95250</xdr:rowOff>
                  </to>
                </anchor>
              </controlPr>
            </control>
          </mc:Choice>
        </mc:AlternateContent>
        <mc:AlternateContent xmlns:mc="http://schemas.openxmlformats.org/markup-compatibility/2006">
          <mc:Choice Requires="x14">
            <control shapeId="2231" r:id="rId87" name="Group Box 183">
              <controlPr defaultSize="0" autoFill="0" autoPict="0">
                <anchor moveWithCells="1">
                  <from>
                    <xdr:col>1</xdr:col>
                    <xdr:colOff>19050</xdr:colOff>
                    <xdr:row>342</xdr:row>
                    <xdr:rowOff>133350</xdr:rowOff>
                  </from>
                  <to>
                    <xdr:col>26</xdr:col>
                    <xdr:colOff>69850</xdr:colOff>
                    <xdr:row>348</xdr:row>
                    <xdr:rowOff>50800</xdr:rowOff>
                  </to>
                </anchor>
              </controlPr>
            </control>
          </mc:Choice>
        </mc:AlternateContent>
        <mc:AlternateContent xmlns:mc="http://schemas.openxmlformats.org/markup-compatibility/2006">
          <mc:Choice Requires="x14">
            <control shapeId="2232" r:id="rId88" name="Group Box 184">
              <controlPr defaultSize="0" autoFill="0" autoPict="0">
                <anchor moveWithCells="1">
                  <from>
                    <xdr:col>1</xdr:col>
                    <xdr:colOff>69850</xdr:colOff>
                    <xdr:row>388</xdr:row>
                    <xdr:rowOff>127000</xdr:rowOff>
                  </from>
                  <to>
                    <xdr:col>13</xdr:col>
                    <xdr:colOff>57150</xdr:colOff>
                    <xdr:row>393</xdr:row>
                    <xdr:rowOff>76200</xdr:rowOff>
                  </to>
                </anchor>
              </controlPr>
            </control>
          </mc:Choice>
        </mc:AlternateContent>
        <mc:AlternateContent xmlns:mc="http://schemas.openxmlformats.org/markup-compatibility/2006">
          <mc:Choice Requires="x14">
            <control shapeId="2233" r:id="rId89" name="Group Box 185">
              <controlPr defaultSize="0" autoFill="0" autoPict="0">
                <anchor moveWithCells="1">
                  <from>
                    <xdr:col>42</xdr:col>
                    <xdr:colOff>107950</xdr:colOff>
                    <xdr:row>32</xdr:row>
                    <xdr:rowOff>76200</xdr:rowOff>
                  </from>
                  <to>
                    <xdr:col>52</xdr:col>
                    <xdr:colOff>107950</xdr:colOff>
                    <xdr:row>36</xdr:row>
                    <xdr:rowOff>114300</xdr:rowOff>
                  </to>
                </anchor>
              </controlPr>
            </control>
          </mc:Choice>
        </mc:AlternateContent>
        <mc:AlternateContent xmlns:mc="http://schemas.openxmlformats.org/markup-compatibility/2006">
          <mc:Choice Requires="x14">
            <control shapeId="2235" r:id="rId90" name="Option Button 187">
              <controlPr defaultSize="0" autoFill="0" autoLine="0" autoPict="0">
                <anchor moveWithCells="1">
                  <from>
                    <xdr:col>45</xdr:col>
                    <xdr:colOff>0</xdr:colOff>
                    <xdr:row>33</xdr:row>
                    <xdr:rowOff>114300</xdr:rowOff>
                  </from>
                  <to>
                    <xdr:col>52</xdr:col>
                    <xdr:colOff>19050</xdr:colOff>
                    <xdr:row>35</xdr:row>
                    <xdr:rowOff>50800</xdr:rowOff>
                  </to>
                </anchor>
              </controlPr>
            </control>
          </mc:Choice>
        </mc:AlternateContent>
        <mc:AlternateContent xmlns:mc="http://schemas.openxmlformats.org/markup-compatibility/2006">
          <mc:Choice Requires="x14">
            <control shapeId="2236" r:id="rId91" name="Option Button 188">
              <controlPr defaultSize="0" autoFill="0" autoLine="0" autoPict="0">
                <anchor moveWithCells="1">
                  <from>
                    <xdr:col>45</xdr:col>
                    <xdr:colOff>0</xdr:colOff>
                    <xdr:row>34</xdr:row>
                    <xdr:rowOff>127000</xdr:rowOff>
                  </from>
                  <to>
                    <xdr:col>52</xdr:col>
                    <xdr:colOff>19050</xdr:colOff>
                    <xdr:row>36</xdr:row>
                    <xdr:rowOff>57150</xdr:rowOff>
                  </to>
                </anchor>
              </controlPr>
            </control>
          </mc:Choice>
        </mc:AlternateContent>
        <mc:AlternateContent xmlns:mc="http://schemas.openxmlformats.org/markup-compatibility/2006">
          <mc:Choice Requires="x14">
            <control shapeId="2251" r:id="rId92" name="Option Button 203">
              <controlPr defaultSize="0" autoFill="0" autoLine="0" autoPict="0">
                <anchor moveWithCells="1">
                  <from>
                    <xdr:col>2</xdr:col>
                    <xdr:colOff>57150</xdr:colOff>
                    <xdr:row>276</xdr:row>
                    <xdr:rowOff>114300</xdr:rowOff>
                  </from>
                  <to>
                    <xdr:col>9</xdr:col>
                    <xdr:colOff>25400</xdr:colOff>
                    <xdr:row>278</xdr:row>
                    <xdr:rowOff>44450</xdr:rowOff>
                  </to>
                </anchor>
              </controlPr>
            </control>
          </mc:Choice>
        </mc:AlternateContent>
        <mc:AlternateContent xmlns:mc="http://schemas.openxmlformats.org/markup-compatibility/2006">
          <mc:Choice Requires="x14">
            <control shapeId="2252" r:id="rId93" name="Option Button 203">
              <controlPr defaultSize="0" autoFill="0" autoLine="0" autoPict="0">
                <anchor moveWithCells="1">
                  <from>
                    <xdr:col>2</xdr:col>
                    <xdr:colOff>57150</xdr:colOff>
                    <xdr:row>277</xdr:row>
                    <xdr:rowOff>127000</xdr:rowOff>
                  </from>
                  <to>
                    <xdr:col>9</xdr:col>
                    <xdr:colOff>25400</xdr:colOff>
                    <xdr:row>279</xdr:row>
                    <xdr:rowOff>57150</xdr:rowOff>
                  </to>
                </anchor>
              </controlPr>
            </control>
          </mc:Choice>
        </mc:AlternateContent>
        <mc:AlternateContent xmlns:mc="http://schemas.openxmlformats.org/markup-compatibility/2006">
          <mc:Choice Requires="x14">
            <control shapeId="2255" r:id="rId94" name="Group Box 207">
              <controlPr defaultSize="0" autoFill="0" autoPict="0">
                <anchor moveWithCells="1">
                  <from>
                    <xdr:col>1</xdr:col>
                    <xdr:colOff>76200</xdr:colOff>
                    <xdr:row>276</xdr:row>
                    <xdr:rowOff>50800</xdr:rowOff>
                  </from>
                  <to>
                    <xdr:col>14</xdr:col>
                    <xdr:colOff>31750</xdr:colOff>
                    <xdr:row>279</xdr:row>
                    <xdr:rowOff>127000</xdr:rowOff>
                  </to>
                </anchor>
              </controlPr>
            </control>
          </mc:Choice>
        </mc:AlternateContent>
        <mc:AlternateContent xmlns:mc="http://schemas.openxmlformats.org/markup-compatibility/2006">
          <mc:Choice Requires="x14">
            <control shapeId="2256" r:id="rId95" name="Option Button 208">
              <controlPr defaultSize="0" autoFill="0" autoLine="0" autoPict="0">
                <anchor moveWithCells="1">
                  <from>
                    <xdr:col>2</xdr:col>
                    <xdr:colOff>101600</xdr:colOff>
                    <xdr:row>285</xdr:row>
                    <xdr:rowOff>120650</xdr:rowOff>
                  </from>
                  <to>
                    <xdr:col>9</xdr:col>
                    <xdr:colOff>69850</xdr:colOff>
                    <xdr:row>287</xdr:row>
                    <xdr:rowOff>50800</xdr:rowOff>
                  </to>
                </anchor>
              </controlPr>
            </control>
          </mc:Choice>
        </mc:AlternateContent>
        <mc:AlternateContent xmlns:mc="http://schemas.openxmlformats.org/markup-compatibility/2006">
          <mc:Choice Requires="x14">
            <control shapeId="2257" r:id="rId96" name="Option Button 209">
              <controlPr defaultSize="0" autoFill="0" autoLine="0" autoPict="0">
                <anchor moveWithCells="1">
                  <from>
                    <xdr:col>2</xdr:col>
                    <xdr:colOff>101600</xdr:colOff>
                    <xdr:row>286</xdr:row>
                    <xdr:rowOff>127000</xdr:rowOff>
                  </from>
                  <to>
                    <xdr:col>9</xdr:col>
                    <xdr:colOff>69850</xdr:colOff>
                    <xdr:row>288</xdr:row>
                    <xdr:rowOff>50800</xdr:rowOff>
                  </to>
                </anchor>
              </controlPr>
            </control>
          </mc:Choice>
        </mc:AlternateContent>
        <mc:AlternateContent xmlns:mc="http://schemas.openxmlformats.org/markup-compatibility/2006">
          <mc:Choice Requires="x14">
            <control shapeId="2258" r:id="rId97" name="Group Box 210">
              <controlPr defaultSize="0" autoFill="0" autoPict="0">
                <anchor moveWithCells="1">
                  <from>
                    <xdr:col>1</xdr:col>
                    <xdr:colOff>38100</xdr:colOff>
                    <xdr:row>285</xdr:row>
                    <xdr:rowOff>38100</xdr:rowOff>
                  </from>
                  <to>
                    <xdr:col>14</xdr:col>
                    <xdr:colOff>69850</xdr:colOff>
                    <xdr:row>288</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E6"/>
  <sheetViews>
    <sheetView zoomScale="70" zoomScaleNormal="70" workbookViewId="0">
      <selection activeCell="J2" sqref="J2"/>
    </sheetView>
  </sheetViews>
  <sheetFormatPr defaultRowHeight="18" x14ac:dyDescent="0.55000000000000004"/>
  <cols>
    <col min="18" max="19" width="9" hidden="1" customWidth="1"/>
    <col min="21" max="21" width="9.58203125" bestFit="1" customWidth="1"/>
    <col min="23" max="25" width="9" hidden="1" customWidth="1"/>
    <col min="35" max="36" width="0" hidden="1" customWidth="1"/>
    <col min="40" max="42" width="0" hidden="1" customWidth="1"/>
    <col min="44" max="46" width="0" hidden="1" customWidth="1"/>
    <col min="53" max="53" width="10.83203125" bestFit="1" customWidth="1"/>
    <col min="66" max="67" width="0" hidden="1" customWidth="1"/>
    <col min="71" max="71" width="13.08203125" customWidth="1"/>
    <col min="72" max="72" width="10.75" customWidth="1"/>
    <col min="78" max="79" width="10.83203125" bestFit="1" customWidth="1"/>
    <col min="80" max="81" width="0" hidden="1" customWidth="1"/>
    <col min="84" max="84" width="9" customWidth="1"/>
    <col min="120" max="120" width="9.5" customWidth="1"/>
  </cols>
  <sheetData>
    <row r="1" spans="1:135" s="32" customFormat="1" ht="37.5" customHeight="1" x14ac:dyDescent="0.55000000000000004">
      <c r="A1" s="22" t="s">
        <v>164</v>
      </c>
      <c r="B1" s="23"/>
      <c r="C1" s="23"/>
      <c r="D1" s="24"/>
      <c r="E1" s="23"/>
      <c r="F1" s="23"/>
      <c r="G1" s="23"/>
      <c r="H1" s="23"/>
      <c r="I1" s="23"/>
      <c r="J1" s="26"/>
      <c r="K1" s="26"/>
      <c r="L1" s="26"/>
      <c r="M1" s="26"/>
      <c r="N1" s="26"/>
      <c r="O1" s="26"/>
      <c r="P1" s="26"/>
      <c r="Q1" s="26"/>
      <c r="R1" s="26"/>
      <c r="S1" s="26"/>
      <c r="T1" s="26"/>
      <c r="U1" s="26"/>
      <c r="V1" s="26"/>
      <c r="W1" s="26"/>
      <c r="X1" s="26"/>
      <c r="Y1" s="26"/>
      <c r="Z1" s="25"/>
      <c r="AA1" s="26"/>
      <c r="AB1" s="27"/>
      <c r="AC1" s="26"/>
      <c r="AD1" s="26"/>
      <c r="AE1" s="26"/>
      <c r="AF1" s="26"/>
      <c r="AG1" s="26"/>
      <c r="AH1" s="26"/>
      <c r="AI1" s="26"/>
      <c r="AJ1" s="26"/>
      <c r="AK1" s="26"/>
      <c r="AL1" s="26"/>
      <c r="AM1" s="26"/>
      <c r="AN1" s="26"/>
      <c r="AO1" s="26"/>
      <c r="AP1" s="26"/>
      <c r="AQ1" s="25"/>
      <c r="AR1" s="25"/>
      <c r="AS1" s="25"/>
      <c r="AT1" s="25"/>
      <c r="AU1" s="25"/>
      <c r="AV1" s="26"/>
      <c r="AW1" s="28"/>
      <c r="AX1" s="28"/>
      <c r="AY1" s="28"/>
      <c r="AZ1" s="29"/>
      <c r="BA1" s="29"/>
      <c r="BB1" s="30"/>
      <c r="BC1" s="25"/>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3"/>
      <c r="CI1" s="25"/>
      <c r="CJ1" s="25"/>
      <c r="CK1" s="25"/>
      <c r="CL1" s="25"/>
      <c r="CM1" s="25"/>
      <c r="CN1" s="25"/>
      <c r="CO1" s="25"/>
      <c r="CP1" s="25"/>
      <c r="CQ1" s="25"/>
      <c r="CR1" s="25"/>
      <c r="CS1" s="25"/>
      <c r="CT1" s="25"/>
      <c r="CU1" s="25"/>
      <c r="CV1" s="25"/>
      <c r="CW1" s="25"/>
      <c r="CX1" s="26"/>
      <c r="CY1" s="25"/>
      <c r="CZ1" s="25"/>
      <c r="DA1" s="25"/>
      <c r="DB1" s="25"/>
      <c r="DC1" s="25"/>
      <c r="DD1" s="25"/>
      <c r="DE1" s="25"/>
      <c r="DF1" s="25"/>
      <c r="DG1" s="25"/>
      <c r="DH1" s="26"/>
      <c r="DI1" s="28"/>
      <c r="DJ1" s="28"/>
      <c r="DK1" s="28"/>
      <c r="DL1" s="31"/>
      <c r="DM1" s="31"/>
      <c r="DN1" s="31"/>
      <c r="DO1" s="31"/>
      <c r="DP1" s="23"/>
      <c r="DQ1" s="23"/>
      <c r="DR1" s="23"/>
      <c r="DS1" s="23"/>
      <c r="DT1" s="23"/>
      <c r="DU1" s="23"/>
      <c r="DV1" s="31"/>
      <c r="DW1" s="31"/>
      <c r="DX1" s="31"/>
      <c r="DY1" s="31"/>
      <c r="DZ1" s="31"/>
      <c r="EA1" s="31"/>
      <c r="EB1" s="31"/>
      <c r="EC1" s="31"/>
      <c r="ED1" s="31"/>
      <c r="EE1" s="31"/>
    </row>
    <row r="2" spans="1:135" s="34" customFormat="1" ht="23.25" customHeight="1" x14ac:dyDescent="0.55000000000000004">
      <c r="A2" s="33"/>
      <c r="B2" s="33"/>
      <c r="C2" s="33"/>
      <c r="D2" s="597"/>
      <c r="E2" s="597"/>
      <c r="F2" s="33" t="s">
        <v>165</v>
      </c>
      <c r="G2" s="33"/>
      <c r="H2" s="33"/>
      <c r="I2" s="33"/>
      <c r="J2" s="27" t="s">
        <v>166</v>
      </c>
      <c r="K2" s="27"/>
      <c r="L2" s="27"/>
      <c r="M2" s="27"/>
      <c r="N2" s="27"/>
      <c r="O2" s="27"/>
      <c r="P2" s="27"/>
      <c r="Q2" s="27"/>
      <c r="R2" s="27"/>
      <c r="S2" s="27"/>
      <c r="T2" s="27"/>
      <c r="U2" s="27"/>
      <c r="V2" s="27"/>
      <c r="W2" s="27"/>
      <c r="X2" s="27"/>
      <c r="Y2" s="27"/>
      <c r="Z2" s="30"/>
      <c r="AA2" s="27"/>
      <c r="AB2" s="27"/>
      <c r="AC2" s="27" t="s">
        <v>167</v>
      </c>
      <c r="AD2" s="27"/>
      <c r="AE2" s="27"/>
      <c r="AF2" s="27"/>
      <c r="AG2" s="27"/>
      <c r="AH2" s="27"/>
      <c r="AI2" s="27"/>
      <c r="AJ2" s="27"/>
      <c r="AK2" s="27"/>
      <c r="AL2" s="27"/>
      <c r="AM2" s="27"/>
      <c r="AN2" s="27"/>
      <c r="AO2" s="27"/>
      <c r="AP2" s="27"/>
      <c r="AQ2" s="30"/>
      <c r="AR2" s="30"/>
      <c r="AS2" s="30"/>
      <c r="AT2" s="30"/>
      <c r="AU2" s="30"/>
      <c r="AV2" s="27"/>
      <c r="AW2" s="30" t="s">
        <v>168</v>
      </c>
      <c r="AX2" s="28"/>
      <c r="AY2" s="28"/>
      <c r="AZ2" s="29"/>
      <c r="BA2" s="29"/>
      <c r="BB2" s="30"/>
      <c r="BC2" s="30"/>
      <c r="BD2" s="27"/>
      <c r="BE2" s="27"/>
      <c r="BF2" s="27"/>
      <c r="BG2" s="27"/>
      <c r="BH2" s="27"/>
      <c r="BI2" s="27"/>
      <c r="BJ2" s="30" t="s">
        <v>169</v>
      </c>
      <c r="BK2" s="27"/>
      <c r="BL2" s="27"/>
      <c r="BM2" s="27"/>
      <c r="BN2" s="27"/>
      <c r="BO2" s="27"/>
      <c r="BP2" s="27"/>
      <c r="BQ2" s="27"/>
      <c r="BR2" s="27"/>
      <c r="BS2" s="27"/>
      <c r="BT2" s="27" t="s">
        <v>170</v>
      </c>
      <c r="BU2" s="27"/>
      <c r="BV2" s="27"/>
      <c r="BW2" s="27"/>
      <c r="BX2" s="27"/>
      <c r="BY2" s="27"/>
      <c r="BZ2" s="27"/>
      <c r="CA2" s="27"/>
      <c r="CB2" s="27"/>
      <c r="CC2" s="27"/>
      <c r="CD2" s="27"/>
      <c r="CE2" s="27"/>
      <c r="CF2" s="27"/>
      <c r="CG2" s="27"/>
      <c r="CH2" s="33"/>
      <c r="CI2" s="30"/>
      <c r="CJ2" s="30"/>
      <c r="CK2" s="30"/>
      <c r="CL2" s="30"/>
      <c r="CM2" s="30"/>
      <c r="CN2" s="30"/>
      <c r="CO2" s="30"/>
      <c r="CP2" s="30" t="s">
        <v>171</v>
      </c>
      <c r="CQ2" s="30"/>
      <c r="CR2" s="30"/>
      <c r="CS2" s="30"/>
      <c r="CT2" s="30"/>
      <c r="CU2" s="30"/>
      <c r="CV2" s="30"/>
      <c r="CW2" s="30"/>
      <c r="CX2" s="27"/>
      <c r="CY2" s="30"/>
      <c r="CZ2" s="30"/>
      <c r="DA2" s="30"/>
      <c r="DB2" s="30"/>
      <c r="DC2" s="30"/>
      <c r="DD2" s="30"/>
      <c r="DE2" s="30"/>
      <c r="DF2" s="30"/>
      <c r="DG2" s="30"/>
      <c r="DH2" s="27"/>
      <c r="DI2" s="28"/>
      <c r="DJ2" s="28"/>
      <c r="DK2" s="28"/>
      <c r="DL2" s="31"/>
      <c r="DM2" s="31"/>
      <c r="DN2" s="31"/>
      <c r="DO2" s="31"/>
      <c r="DP2" s="31"/>
      <c r="DQ2" s="76"/>
      <c r="DR2" s="76"/>
      <c r="DS2" s="76"/>
      <c r="DT2" s="76"/>
      <c r="DU2" s="76"/>
      <c r="DV2" s="76"/>
      <c r="DW2" s="76"/>
      <c r="DX2" s="76"/>
      <c r="DY2" s="76"/>
      <c r="DZ2" s="76"/>
      <c r="EA2" s="76"/>
      <c r="EB2" s="76"/>
      <c r="EC2" s="76"/>
      <c r="ED2" s="76"/>
      <c r="EE2" s="76"/>
    </row>
    <row r="3" spans="1:135" s="35" customFormat="1" ht="42" customHeight="1" x14ac:dyDescent="0.55000000000000004">
      <c r="A3" s="602" t="s">
        <v>172</v>
      </c>
      <c r="B3" s="616" t="s">
        <v>173</v>
      </c>
      <c r="C3" s="616" t="s">
        <v>174</v>
      </c>
      <c r="D3" s="619" t="s">
        <v>175</v>
      </c>
      <c r="E3" s="620" t="s">
        <v>176</v>
      </c>
      <c r="F3" s="594" t="s">
        <v>177</v>
      </c>
      <c r="G3" s="595"/>
      <c r="H3" s="595"/>
      <c r="I3" s="596"/>
      <c r="J3" s="598" t="s">
        <v>178</v>
      </c>
      <c r="K3" s="598"/>
      <c r="L3" s="598"/>
      <c r="M3" s="598"/>
      <c r="N3" s="598"/>
      <c r="O3" s="598"/>
      <c r="P3" s="598"/>
      <c r="Q3" s="598"/>
      <c r="R3" s="598"/>
      <c r="S3" s="598"/>
      <c r="T3" s="598"/>
      <c r="U3" s="598"/>
      <c r="V3" s="598"/>
      <c r="W3" s="598"/>
      <c r="X3" s="598"/>
      <c r="Y3" s="598"/>
      <c r="Z3" s="598"/>
      <c r="AA3" s="598"/>
      <c r="AB3" s="599"/>
      <c r="AC3" s="601" t="s">
        <v>333</v>
      </c>
      <c r="AD3" s="601"/>
      <c r="AE3" s="602"/>
      <c r="AF3" s="602"/>
      <c r="AG3" s="602"/>
      <c r="AH3" s="602"/>
      <c r="AI3" s="602"/>
      <c r="AJ3" s="602"/>
      <c r="AK3" s="602"/>
      <c r="AL3" s="602"/>
      <c r="AM3" s="602"/>
      <c r="AN3" s="602"/>
      <c r="AO3" s="602"/>
      <c r="AP3" s="602"/>
      <c r="AQ3" s="602"/>
      <c r="AR3" s="602"/>
      <c r="AS3" s="602"/>
      <c r="AT3" s="602"/>
      <c r="AU3" s="602"/>
      <c r="AV3" s="603"/>
      <c r="AW3" s="604" t="s">
        <v>334</v>
      </c>
      <c r="AX3" s="598"/>
      <c r="AY3" s="598"/>
      <c r="AZ3" s="598"/>
      <c r="BA3" s="598"/>
      <c r="BB3" s="598"/>
      <c r="BC3" s="598"/>
      <c r="BD3" s="598"/>
      <c r="BE3" s="599"/>
      <c r="BF3" s="606" t="s">
        <v>335</v>
      </c>
      <c r="BG3" s="607"/>
      <c r="BH3" s="608"/>
      <c r="BI3" s="608"/>
      <c r="BJ3" s="608"/>
      <c r="BK3" s="609"/>
      <c r="BL3" s="609"/>
      <c r="BM3" s="609"/>
      <c r="BN3" s="609"/>
      <c r="BO3" s="609"/>
      <c r="BP3" s="609"/>
      <c r="BQ3" s="609"/>
      <c r="BR3" s="609"/>
      <c r="BS3" s="609"/>
      <c r="BT3" s="609"/>
      <c r="BU3" s="609"/>
      <c r="BV3" s="609"/>
      <c r="BW3" s="609"/>
      <c r="BX3" s="609"/>
      <c r="BY3" s="609"/>
      <c r="BZ3" s="609"/>
      <c r="CA3" s="609"/>
      <c r="CB3" s="609"/>
      <c r="CC3" s="609"/>
      <c r="CD3" s="609"/>
      <c r="CE3" s="609"/>
      <c r="CF3" s="609"/>
      <c r="CG3" s="609"/>
      <c r="CH3" s="84"/>
      <c r="CI3" s="604" t="s">
        <v>336</v>
      </c>
      <c r="CJ3" s="598"/>
      <c r="CK3" s="598"/>
      <c r="CL3" s="598"/>
      <c r="CM3" s="598"/>
      <c r="CN3" s="598"/>
      <c r="CO3" s="598"/>
      <c r="CP3" s="636" t="s">
        <v>337</v>
      </c>
      <c r="CQ3" s="637"/>
      <c r="CR3" s="637"/>
      <c r="CS3" s="637"/>
      <c r="CT3" s="637"/>
      <c r="CU3" s="637"/>
      <c r="CV3" s="637"/>
      <c r="CW3" s="637"/>
      <c r="CX3" s="637"/>
      <c r="CY3" s="637"/>
      <c r="CZ3" s="637"/>
      <c r="DA3" s="637"/>
      <c r="DB3" s="637"/>
      <c r="DC3" s="637"/>
      <c r="DD3" s="637"/>
      <c r="DE3" s="637"/>
      <c r="DF3" s="637"/>
      <c r="DG3" s="637"/>
      <c r="DH3" s="637"/>
      <c r="DI3" s="637"/>
      <c r="DJ3" s="637"/>
      <c r="DK3" s="637"/>
      <c r="DL3" s="637"/>
      <c r="DM3" s="637"/>
      <c r="DN3" s="637"/>
      <c r="DO3" s="637"/>
      <c r="DP3" s="604" t="s">
        <v>338</v>
      </c>
      <c r="DQ3" s="598"/>
      <c r="DR3" s="598"/>
      <c r="DS3" s="598"/>
      <c r="DT3" s="598"/>
      <c r="DU3" s="598"/>
      <c r="DV3" s="598"/>
      <c r="DW3" s="598"/>
      <c r="DX3" s="598"/>
      <c r="DY3" s="598"/>
      <c r="DZ3" s="598"/>
      <c r="EA3" s="598"/>
      <c r="EB3" s="598"/>
      <c r="EC3" s="598"/>
      <c r="ED3" s="598"/>
      <c r="EE3" s="599"/>
    </row>
    <row r="4" spans="1:135" s="35" customFormat="1" ht="72.75" customHeight="1" x14ac:dyDescent="0.55000000000000004">
      <c r="A4" s="602"/>
      <c r="B4" s="617"/>
      <c r="C4" s="617"/>
      <c r="D4" s="619"/>
      <c r="E4" s="620"/>
      <c r="F4" s="623" t="s">
        <v>179</v>
      </c>
      <c r="G4" s="625" t="s">
        <v>180</v>
      </c>
      <c r="H4" s="625" t="s">
        <v>181</v>
      </c>
      <c r="I4" s="627" t="s">
        <v>182</v>
      </c>
      <c r="J4" s="629" t="s">
        <v>183</v>
      </c>
      <c r="K4" s="629"/>
      <c r="L4" s="629"/>
      <c r="M4" s="629"/>
      <c r="N4" s="630"/>
      <c r="O4" s="631" t="s">
        <v>184</v>
      </c>
      <c r="P4" s="631"/>
      <c r="Q4" s="631"/>
      <c r="R4" s="37"/>
      <c r="S4" s="37"/>
      <c r="T4" s="631" t="s">
        <v>185</v>
      </c>
      <c r="U4" s="631"/>
      <c r="V4" s="631"/>
      <c r="W4" s="631"/>
      <c r="X4" s="631"/>
      <c r="Y4" s="631"/>
      <c r="Z4" s="631"/>
      <c r="AA4" s="38" t="s">
        <v>186</v>
      </c>
      <c r="AB4" s="632" t="s">
        <v>187</v>
      </c>
      <c r="AC4" s="629" t="s">
        <v>188</v>
      </c>
      <c r="AD4" s="629"/>
      <c r="AE4" s="629"/>
      <c r="AF4" s="629"/>
      <c r="AG4" s="630"/>
      <c r="AH4" s="605" t="s">
        <v>189</v>
      </c>
      <c r="AI4" s="605"/>
      <c r="AJ4" s="605"/>
      <c r="AK4" s="605"/>
      <c r="AL4" s="605"/>
      <c r="AM4" s="605"/>
      <c r="AN4" s="605"/>
      <c r="AO4" s="605"/>
      <c r="AP4" s="605"/>
      <c r="AQ4" s="605"/>
      <c r="AR4" s="605"/>
      <c r="AS4" s="605"/>
      <c r="AT4" s="605"/>
      <c r="AU4" s="605"/>
      <c r="AV4" s="633"/>
      <c r="AW4" s="614" t="s">
        <v>190</v>
      </c>
      <c r="AX4" s="615"/>
      <c r="AY4" s="615" t="s">
        <v>191</v>
      </c>
      <c r="AZ4" s="615" t="s">
        <v>192</v>
      </c>
      <c r="BA4" s="615" t="s">
        <v>193</v>
      </c>
      <c r="BB4" s="615"/>
      <c r="BC4" s="605" t="s">
        <v>194</v>
      </c>
      <c r="BD4" s="605" t="s">
        <v>195</v>
      </c>
      <c r="BE4" s="610" t="s">
        <v>196</v>
      </c>
      <c r="BF4" s="645" t="s">
        <v>197</v>
      </c>
      <c r="BG4" s="611" t="s">
        <v>198</v>
      </c>
      <c r="BH4" s="613"/>
      <c r="BI4" s="600" t="s">
        <v>199</v>
      </c>
      <c r="BJ4" s="600" t="s">
        <v>200</v>
      </c>
      <c r="BK4" s="600" t="s">
        <v>201</v>
      </c>
      <c r="BL4" s="634" t="s">
        <v>202</v>
      </c>
      <c r="BM4" s="611" t="s">
        <v>203</v>
      </c>
      <c r="BN4" s="612"/>
      <c r="BO4" s="612"/>
      <c r="BP4" s="613"/>
      <c r="BQ4" s="611" t="s">
        <v>204</v>
      </c>
      <c r="BR4" s="613"/>
      <c r="BS4" s="634" t="s">
        <v>205</v>
      </c>
      <c r="BT4" s="611" t="s">
        <v>206</v>
      </c>
      <c r="BU4" s="612"/>
      <c r="BV4" s="612"/>
      <c r="BW4" s="612"/>
      <c r="BX4" s="612"/>
      <c r="BY4" s="613"/>
      <c r="BZ4" s="611" t="s">
        <v>207</v>
      </c>
      <c r="CA4" s="613"/>
      <c r="CB4" s="611" t="s">
        <v>208</v>
      </c>
      <c r="CC4" s="612"/>
      <c r="CD4" s="612"/>
      <c r="CE4" s="612"/>
      <c r="CF4" s="612"/>
      <c r="CG4" s="612"/>
      <c r="CH4" s="627" t="s">
        <v>332</v>
      </c>
      <c r="CI4" s="643" t="s">
        <v>209</v>
      </c>
      <c r="CJ4" s="629"/>
      <c r="CK4" s="629"/>
      <c r="CL4" s="630"/>
      <c r="CM4" s="633" t="s">
        <v>210</v>
      </c>
      <c r="CN4" s="629"/>
      <c r="CO4" s="629"/>
      <c r="CP4" s="645" t="s">
        <v>211</v>
      </c>
      <c r="CQ4" s="600"/>
      <c r="CR4" s="600"/>
      <c r="CS4" s="600"/>
      <c r="CT4" s="600"/>
      <c r="CU4" s="600"/>
      <c r="CV4" s="600"/>
      <c r="CW4" s="600"/>
      <c r="CX4" s="600"/>
      <c r="CY4" s="611" t="s">
        <v>212</v>
      </c>
      <c r="CZ4" s="612"/>
      <c r="DA4" s="612"/>
      <c r="DB4" s="612"/>
      <c r="DC4" s="612"/>
      <c r="DD4" s="612"/>
      <c r="DE4" s="612"/>
      <c r="DF4" s="612"/>
      <c r="DG4" s="612"/>
      <c r="DH4" s="613"/>
      <c r="DI4" s="644" t="s">
        <v>213</v>
      </c>
      <c r="DJ4" s="644"/>
      <c r="DK4" s="644"/>
      <c r="DL4" s="600" t="s">
        <v>214</v>
      </c>
      <c r="DM4" s="600"/>
      <c r="DN4" s="600"/>
      <c r="DO4" s="638" t="s">
        <v>215</v>
      </c>
      <c r="DP4" s="621" t="s">
        <v>216</v>
      </c>
      <c r="DQ4" s="640" t="s">
        <v>217</v>
      </c>
      <c r="DR4" s="641"/>
      <c r="DS4" s="641"/>
      <c r="DT4" s="641"/>
      <c r="DU4" s="641"/>
      <c r="DV4" s="641"/>
      <c r="DW4" s="641"/>
      <c r="DX4" s="641"/>
      <c r="DY4" s="641"/>
      <c r="DZ4" s="641"/>
      <c r="EA4" s="641"/>
      <c r="EB4" s="641"/>
      <c r="EC4" s="641"/>
      <c r="ED4" s="641"/>
      <c r="EE4" s="642"/>
    </row>
    <row r="5" spans="1:135" s="35" customFormat="1" ht="149.25" customHeight="1" x14ac:dyDescent="0.55000000000000004">
      <c r="A5" s="602"/>
      <c r="B5" s="618"/>
      <c r="C5" s="618"/>
      <c r="D5" s="619"/>
      <c r="E5" s="620"/>
      <c r="F5" s="624"/>
      <c r="G5" s="626"/>
      <c r="H5" s="626"/>
      <c r="I5" s="628"/>
      <c r="J5" s="40" t="s">
        <v>218</v>
      </c>
      <c r="K5" s="41" t="s">
        <v>219</v>
      </c>
      <c r="L5" s="41" t="s">
        <v>220</v>
      </c>
      <c r="M5" s="41" t="s">
        <v>221</v>
      </c>
      <c r="N5" s="41" t="s">
        <v>222</v>
      </c>
      <c r="O5" s="41" t="s">
        <v>223</v>
      </c>
      <c r="P5" s="41" t="s">
        <v>219</v>
      </c>
      <c r="Q5" s="41" t="s">
        <v>224</v>
      </c>
      <c r="R5" s="41" t="s">
        <v>225</v>
      </c>
      <c r="S5" s="41" t="s">
        <v>226</v>
      </c>
      <c r="T5" s="41" t="s">
        <v>227</v>
      </c>
      <c r="U5" s="41" t="s">
        <v>228</v>
      </c>
      <c r="V5" s="41" t="s">
        <v>229</v>
      </c>
      <c r="W5" s="41" t="s">
        <v>230</v>
      </c>
      <c r="X5" s="41" t="s">
        <v>231</v>
      </c>
      <c r="Y5" s="41" t="s">
        <v>232</v>
      </c>
      <c r="Z5" s="41" t="s">
        <v>233</v>
      </c>
      <c r="AA5" s="38" t="s">
        <v>234</v>
      </c>
      <c r="AB5" s="632"/>
      <c r="AC5" s="43" t="s">
        <v>236</v>
      </c>
      <c r="AD5" s="43" t="s">
        <v>223</v>
      </c>
      <c r="AE5" s="41" t="s">
        <v>219</v>
      </c>
      <c r="AF5" s="41" t="s">
        <v>237</v>
      </c>
      <c r="AG5" s="41" t="s">
        <v>224</v>
      </c>
      <c r="AH5" s="41" t="s">
        <v>236</v>
      </c>
      <c r="AI5" s="41" t="s">
        <v>235</v>
      </c>
      <c r="AJ5" s="41" t="s">
        <v>226</v>
      </c>
      <c r="AK5" s="41" t="s">
        <v>227</v>
      </c>
      <c r="AL5" s="41" t="s">
        <v>228</v>
      </c>
      <c r="AM5" s="41" t="s">
        <v>229</v>
      </c>
      <c r="AN5" s="41" t="s">
        <v>230</v>
      </c>
      <c r="AO5" s="41" t="s">
        <v>231</v>
      </c>
      <c r="AP5" s="41" t="s">
        <v>232</v>
      </c>
      <c r="AQ5" s="41" t="s">
        <v>233</v>
      </c>
      <c r="AR5" s="41" t="s">
        <v>238</v>
      </c>
      <c r="AS5" s="41" t="s">
        <v>239</v>
      </c>
      <c r="AT5" s="41" t="s">
        <v>240</v>
      </c>
      <c r="AU5" s="41" t="s">
        <v>241</v>
      </c>
      <c r="AV5" s="44" t="s">
        <v>242</v>
      </c>
      <c r="AW5" s="77" t="s">
        <v>243</v>
      </c>
      <c r="AX5" s="59" t="s">
        <v>244</v>
      </c>
      <c r="AY5" s="615"/>
      <c r="AZ5" s="615"/>
      <c r="BA5" s="59" t="s">
        <v>245</v>
      </c>
      <c r="BB5" s="59" t="s">
        <v>246</v>
      </c>
      <c r="BC5" s="605"/>
      <c r="BD5" s="605"/>
      <c r="BE5" s="610"/>
      <c r="BF5" s="645"/>
      <c r="BG5" s="42" t="s">
        <v>247</v>
      </c>
      <c r="BH5" s="42" t="s">
        <v>248</v>
      </c>
      <c r="BI5" s="600"/>
      <c r="BJ5" s="600"/>
      <c r="BK5" s="600"/>
      <c r="BL5" s="635"/>
      <c r="BM5" s="61" t="s">
        <v>249</v>
      </c>
      <c r="BN5" s="69" t="s">
        <v>250</v>
      </c>
      <c r="BO5" s="69" t="s">
        <v>244</v>
      </c>
      <c r="BP5" s="69" t="s">
        <v>251</v>
      </c>
      <c r="BQ5" s="69" t="s">
        <v>252</v>
      </c>
      <c r="BR5" s="61" t="s">
        <v>253</v>
      </c>
      <c r="BS5" s="635"/>
      <c r="BT5" s="73" t="s">
        <v>254</v>
      </c>
      <c r="BU5" s="61" t="s">
        <v>255</v>
      </c>
      <c r="BV5" s="72" t="s">
        <v>256</v>
      </c>
      <c r="BW5" s="61" t="s">
        <v>257</v>
      </c>
      <c r="BX5" s="72" t="s">
        <v>258</v>
      </c>
      <c r="BY5" s="61" t="s">
        <v>259</v>
      </c>
      <c r="BZ5" s="69" t="s">
        <v>260</v>
      </c>
      <c r="CA5" s="69" t="s">
        <v>261</v>
      </c>
      <c r="CB5" s="69" t="s">
        <v>250</v>
      </c>
      <c r="CC5" s="69" t="s">
        <v>244</v>
      </c>
      <c r="CD5" s="69" t="s">
        <v>262</v>
      </c>
      <c r="CE5" s="69" t="s">
        <v>263</v>
      </c>
      <c r="CF5" s="69" t="s">
        <v>264</v>
      </c>
      <c r="CG5" s="70" t="s">
        <v>265</v>
      </c>
      <c r="CH5" s="628"/>
      <c r="CI5" s="39" t="s">
        <v>266</v>
      </c>
      <c r="CJ5" s="41" t="s">
        <v>267</v>
      </c>
      <c r="CK5" s="43" t="s">
        <v>268</v>
      </c>
      <c r="CL5" s="43" t="s">
        <v>269</v>
      </c>
      <c r="CM5" s="36" t="s">
        <v>270</v>
      </c>
      <c r="CN5" s="41" t="s">
        <v>271</v>
      </c>
      <c r="CO5" s="36" t="s">
        <v>272</v>
      </c>
      <c r="CP5" s="78" t="s">
        <v>273</v>
      </c>
      <c r="CQ5" s="79" t="s">
        <v>274</v>
      </c>
      <c r="CR5" s="79" t="s">
        <v>275</v>
      </c>
      <c r="CS5" s="79" t="s">
        <v>276</v>
      </c>
      <c r="CT5" s="79" t="s">
        <v>277</v>
      </c>
      <c r="CU5" s="79" t="s">
        <v>278</v>
      </c>
      <c r="CV5" s="79" t="s">
        <v>279</v>
      </c>
      <c r="CW5" s="79" t="s">
        <v>280</v>
      </c>
      <c r="CX5" s="42" t="s">
        <v>281</v>
      </c>
      <c r="CY5" s="79" t="s">
        <v>282</v>
      </c>
      <c r="CZ5" s="79" t="s">
        <v>283</v>
      </c>
      <c r="DA5" s="79" t="s">
        <v>284</v>
      </c>
      <c r="DB5" s="79" t="s">
        <v>285</v>
      </c>
      <c r="DC5" s="79" t="s">
        <v>286</v>
      </c>
      <c r="DD5" s="79" t="s">
        <v>287</v>
      </c>
      <c r="DE5" s="79" t="s">
        <v>288</v>
      </c>
      <c r="DF5" s="79" t="s">
        <v>289</v>
      </c>
      <c r="DG5" s="79" t="s">
        <v>290</v>
      </c>
      <c r="DH5" s="79" t="s">
        <v>291</v>
      </c>
      <c r="DI5" s="60" t="s">
        <v>292</v>
      </c>
      <c r="DJ5" s="60" t="s">
        <v>293</v>
      </c>
      <c r="DK5" s="60" t="s">
        <v>294</v>
      </c>
      <c r="DL5" s="60" t="s">
        <v>295</v>
      </c>
      <c r="DM5" s="60" t="s">
        <v>296</v>
      </c>
      <c r="DN5" s="60" t="s">
        <v>297</v>
      </c>
      <c r="DO5" s="639"/>
      <c r="DP5" s="622"/>
      <c r="DQ5" s="80" t="s">
        <v>154</v>
      </c>
      <c r="DR5" s="80" t="s">
        <v>155</v>
      </c>
      <c r="DS5" s="80" t="s">
        <v>301</v>
      </c>
      <c r="DT5" s="80" t="s">
        <v>313</v>
      </c>
      <c r="DU5" s="80" t="s">
        <v>330</v>
      </c>
      <c r="DV5" s="80" t="s">
        <v>314</v>
      </c>
      <c r="DW5" s="80" t="s">
        <v>315</v>
      </c>
      <c r="DX5" s="80" t="s">
        <v>316</v>
      </c>
      <c r="DY5" s="80" t="s">
        <v>317</v>
      </c>
      <c r="DZ5" s="80" t="s">
        <v>318</v>
      </c>
      <c r="EA5" s="80" t="s">
        <v>319</v>
      </c>
      <c r="EB5" s="80" t="s">
        <v>320</v>
      </c>
      <c r="EC5" s="80" t="s">
        <v>321</v>
      </c>
      <c r="ED5" s="80" t="s">
        <v>340</v>
      </c>
      <c r="EE5" s="81" t="s">
        <v>331</v>
      </c>
    </row>
    <row r="6" spans="1:135" s="58" customFormat="1" ht="100" customHeight="1" x14ac:dyDescent="0.55000000000000004">
      <c r="A6" s="45"/>
      <c r="B6" s="45"/>
      <c r="C6" s="45"/>
      <c r="D6" s="46"/>
      <c r="E6" s="47"/>
      <c r="F6" s="48" t="str">
        <f>IF('【提出用】FOODEX 2024　出展申込書'!P23="","×","〇")</f>
        <v>×</v>
      </c>
      <c r="G6" s="49" t="str">
        <f>IF('【提出用】FOODEX 2024　出展申込書'!BF27=TRUE,"〇","×")</f>
        <v>×</v>
      </c>
      <c r="H6" s="49" t="str">
        <f>IF('【提出用】FOODEX 2024　出展申込書'!BF31=TRUE,"〇","×")</f>
        <v>×</v>
      </c>
      <c r="I6" s="50" t="str">
        <f>IF('【提出用】FOODEX 2024　出展申込書'!BF35=1,"はい",IF('【提出用】FOODEX 2024　出展申込書'!BF35=2,"いいえ","記入なし"))</f>
        <v>記入なし</v>
      </c>
      <c r="J6" s="51">
        <f>'【提出用】FOODEX 2024　出展申込書'!Q51</f>
        <v>0</v>
      </c>
      <c r="K6" s="52">
        <f>'【提出用】FOODEX 2024　出展申込書'!Q47</f>
        <v>0</v>
      </c>
      <c r="L6" s="52">
        <f>'【提出用】FOODEX 2024　出展申込書'!Q54</f>
        <v>0</v>
      </c>
      <c r="M6" s="52">
        <f>'【提出用】FOODEX 2024　出展申込書'!AT57</f>
        <v>0</v>
      </c>
      <c r="N6" s="52">
        <f>'【提出用】FOODEX 2024　出展申込書'!AT59</f>
        <v>0</v>
      </c>
      <c r="O6" s="52">
        <f>'【提出用】FOODEX 2024　出展申込書'!Q63</f>
        <v>0</v>
      </c>
      <c r="P6" s="52">
        <f>'【提出用】FOODEX 2024　出展申込書'!Q61</f>
        <v>0</v>
      </c>
      <c r="Q6" s="52">
        <f>'【提出用】FOODEX 2024　出展申込書'!Q66</f>
        <v>0</v>
      </c>
      <c r="R6" s="52">
        <f>'【提出用】FOODEX 2024　出展申込書'!Q69</f>
        <v>0</v>
      </c>
      <c r="S6" s="62">
        <f>'【提出用】FOODEX 2024　出展申込書'!AA69</f>
        <v>0</v>
      </c>
      <c r="T6" s="52" t="str">
        <f>R6&amp;"-"&amp;S6</f>
        <v>0-0</v>
      </c>
      <c r="U6" s="52">
        <f>'【提出用】FOODEX 2024　出展申込書'!Q71</f>
        <v>0</v>
      </c>
      <c r="V6" s="52">
        <f>'【提出用】FOODEX 2024　出展申込書'!Q73</f>
        <v>0</v>
      </c>
      <c r="W6" s="63">
        <f>'【提出用】FOODEX 2024　出展申込書'!Q76</f>
        <v>0</v>
      </c>
      <c r="X6" s="63">
        <f>'【提出用】FOODEX 2024　出展申込書'!AB76</f>
        <v>0</v>
      </c>
      <c r="Y6" s="63">
        <f>'【提出用】FOODEX 2024　出展申込書'!AL76</f>
        <v>0</v>
      </c>
      <c r="Z6" s="52" t="str">
        <f>W6&amp;"-"&amp;X6&amp;"-"&amp;Y6</f>
        <v>0-0-0</v>
      </c>
      <c r="AA6" s="64">
        <f>'【提出用】FOODEX 2024　出展申込書'!Q78</f>
        <v>0</v>
      </c>
      <c r="AB6" s="65">
        <f>'【提出用】FOODEX 2024　出展申込書'!Q83</f>
        <v>0</v>
      </c>
      <c r="AC6" s="53" t="str">
        <f>IF('【提出用】FOODEX 2024　出展申込書'!BF95=TRUE,"〇","×")</f>
        <v>×</v>
      </c>
      <c r="AD6" s="53">
        <f>'【提出用】FOODEX 2024　出展申込書'!Q97</f>
        <v>0</v>
      </c>
      <c r="AE6" s="52">
        <f>'【提出用】FOODEX 2024　出展申込書'!Q95</f>
        <v>0</v>
      </c>
      <c r="AF6" s="52">
        <f>'【提出用】FOODEX 2024　出展申込書'!Q100</f>
        <v>0</v>
      </c>
      <c r="AG6" s="52">
        <f>'【提出用】FOODEX 2024　出展申込書'!Q103</f>
        <v>0</v>
      </c>
      <c r="AH6" s="52" t="str">
        <f>IF('【提出用】FOODEX 2024　出展申込書'!BF106=TRUE,"〇","×")</f>
        <v>×</v>
      </c>
      <c r="AI6" s="63">
        <f>'【提出用】FOODEX 2024　出展申込書'!Q106</f>
        <v>0</v>
      </c>
      <c r="AJ6" s="63">
        <f>'【提出用】FOODEX 2024　出展申込書'!AA106</f>
        <v>0</v>
      </c>
      <c r="AK6" s="52" t="str">
        <f>AI6&amp;"-"&amp;AJ6</f>
        <v>0-0</v>
      </c>
      <c r="AL6" s="52">
        <f>'【提出用】FOODEX 2024　出展申込書'!Q108</f>
        <v>0</v>
      </c>
      <c r="AM6" s="52">
        <f>'【提出用】FOODEX 2024　出展申込書'!Q110</f>
        <v>0</v>
      </c>
      <c r="AN6" s="63">
        <f>'【提出用】FOODEX 2024　出展申込書'!Q113</f>
        <v>0</v>
      </c>
      <c r="AO6" s="63">
        <f>'【提出用】FOODEX 2024　出展申込書'!AB113</f>
        <v>0</v>
      </c>
      <c r="AP6" s="63">
        <f>'【提出用】FOODEX 2024　出展申込書'!AL113</f>
        <v>0</v>
      </c>
      <c r="AQ6" s="52" t="str">
        <f>AN6&amp;"-"&amp;AO6&amp;"-"&amp;AP6</f>
        <v>0-0-0</v>
      </c>
      <c r="AR6" s="63">
        <f>'【提出用】FOODEX 2024　出展申込書'!Q115</f>
        <v>0</v>
      </c>
      <c r="AS6" s="63">
        <f>'【提出用】FOODEX 2024　出展申込書'!AB115</f>
        <v>0</v>
      </c>
      <c r="AT6" s="63">
        <f>'【提出用】FOODEX 2024　出展申込書'!AL115</f>
        <v>0</v>
      </c>
      <c r="AU6" s="52" t="str">
        <f>AR6&amp;"-"&amp;AS6&amp;"-"&amp;AT6</f>
        <v>0-0-0</v>
      </c>
      <c r="AV6" s="54">
        <f>'【提出用】FOODEX 2024　出展申込書'!Q117</f>
        <v>0</v>
      </c>
      <c r="AW6" s="66">
        <f>'【提出用】FOODEX 2024　出展申込書'!W127</f>
        <v>0</v>
      </c>
      <c r="AX6" s="63">
        <f>'【提出用】FOODEX 2024　出展申込書'!AE127</f>
        <v>0</v>
      </c>
      <c r="AY6" s="63">
        <f>'【提出用】FOODEX 2024　出展申込書'!Q129</f>
        <v>0</v>
      </c>
      <c r="AZ6" s="68">
        <f>'【提出用】FOODEX 2024　出展申込書'!Q131</f>
        <v>0</v>
      </c>
      <c r="BA6" s="68">
        <f>'【提出用】FOODEX 2024　出展申込書'!Q133</f>
        <v>0</v>
      </c>
      <c r="BB6" s="55">
        <f>'【提出用】FOODEX 2024　出展申込書'!AG133</f>
        <v>0</v>
      </c>
      <c r="BC6" s="52">
        <f>'【提出用】FOODEX 2024　出展申込書'!Q135</f>
        <v>0</v>
      </c>
      <c r="BD6" s="52">
        <f>'【提出用】FOODEX 2024　出展申込書'!Q138</f>
        <v>0</v>
      </c>
      <c r="BE6" s="54">
        <f>'【提出用】FOODEX 2024　出展申込書'!Q145</f>
        <v>0</v>
      </c>
      <c r="BF6" s="53">
        <f>'【提出用】FOODEX 2024　出展申込書'!A165</f>
        <v>0</v>
      </c>
      <c r="BG6" s="52">
        <f>'【提出用】FOODEX 2024　出展申込書'!Q173</f>
        <v>0</v>
      </c>
      <c r="BH6" s="52">
        <f>'【提出用】FOODEX 2024　出展申込書'!Q177</f>
        <v>0</v>
      </c>
      <c r="BI6" s="52">
        <f>'【提出用】FOODEX 2024　出展申込書'!AQ182</f>
        <v>0</v>
      </c>
      <c r="BJ6" s="52">
        <f>'【提出用】FOODEX 2024　出展申込書'!A190</f>
        <v>0</v>
      </c>
      <c r="BK6" s="52">
        <f>'【提出用】FOODEX 2024　出展申込書'!A197</f>
        <v>0</v>
      </c>
      <c r="BL6" s="56">
        <f>'【提出用】FOODEX 2024　出展申込書'!A205</f>
        <v>0</v>
      </c>
      <c r="BM6" s="56" t="b">
        <f>IF('【提出用】FOODEX 2024　出展申込書'!BF214=1,"まだ販売されていない",IF('【提出用】FOODEX 2024　出展申込書'!BF214=2,"販売開始から半年以内",IF('【提出用】FOODEX 2024　出展申込書'!BF214=3,"販売開始から半年以上")))</f>
        <v>0</v>
      </c>
      <c r="BN6" s="56">
        <f>'【提出用】FOODEX 2024　出展申込書'!O218</f>
        <v>0</v>
      </c>
      <c r="BO6" s="56">
        <f>'【提出用】FOODEX 2024　出展申込書'!S218</f>
        <v>0</v>
      </c>
      <c r="BP6" s="56" t="str">
        <f>BN6&amp;"/"&amp;BO6</f>
        <v>0/0</v>
      </c>
      <c r="BQ6" s="71">
        <f>'【提出用】FOODEX 2024　出展申込書'!M222</f>
        <v>0</v>
      </c>
      <c r="BR6" s="71">
        <f>'【提出用】FOODEX 2024　出展申込書'!AI222</f>
        <v>0</v>
      </c>
      <c r="BS6" s="71">
        <f>'【提出用】FOODEX 2024　出展申込書'!A230</f>
        <v>0</v>
      </c>
      <c r="BT6" s="56">
        <f>'【提出用】FOODEX 2024　出展申込書'!L252</f>
        <v>0</v>
      </c>
      <c r="BU6" s="56">
        <f>'【提出用】FOODEX 2024　出展申込書'!L253</f>
        <v>0</v>
      </c>
      <c r="BV6" s="56">
        <f>'【提出用】FOODEX 2024　出展申込書'!L254</f>
        <v>0</v>
      </c>
      <c r="BW6" s="56">
        <f>'【提出用】FOODEX 2024　出展申込書'!L255</f>
        <v>0</v>
      </c>
      <c r="BX6" s="56" t="e">
        <f>'【提出用】FOODEX 2024　出展申込書'!#REF!</f>
        <v>#REF!</v>
      </c>
      <c r="BY6" s="56" t="e">
        <f>'【提出用】FOODEX 2024　出展申込書'!#REF!</f>
        <v>#REF!</v>
      </c>
      <c r="BZ6" s="71">
        <f>'【提出用】FOODEX 2024　出展申込書'!I261</f>
        <v>0</v>
      </c>
      <c r="CA6" s="71">
        <f>'【提出用】FOODEX 2024　出展申込書'!AH261</f>
        <v>0</v>
      </c>
      <c r="CB6" s="75">
        <f>'【提出用】FOODEX 2024　出展申込書'!Q266</f>
        <v>0</v>
      </c>
      <c r="CC6" s="71">
        <f>'【提出用】FOODEX 2024　出展申込書'!W266</f>
        <v>0</v>
      </c>
      <c r="CD6" s="74" t="str">
        <f>CB6&amp;"/"&amp;CC6</f>
        <v>0/0</v>
      </c>
      <c r="CE6" s="71">
        <f>'【提出用】FOODEX 2024　出展申込書'!M267</f>
        <v>0</v>
      </c>
      <c r="CF6" s="71">
        <f>'【提出用】FOODEX 2024　出展申込書'!M268</f>
        <v>0</v>
      </c>
      <c r="CG6" s="56">
        <f>'【提出用】FOODEX 2024　出展申込書'!A271</f>
        <v>0</v>
      </c>
      <c r="CH6" s="50" t="str">
        <f>IF('【提出用】FOODEX 2024　出展申込書'!BF261=1,"はい",IF('【提出用】FOODEX 2024　出展申込書'!BF261=2,"いいえ","記入なし"))</f>
        <v>記入なし</v>
      </c>
      <c r="CI6" s="51" t="str">
        <f>IF('【提出用】FOODEX 2024　出展申込書'!BF295=TRUE,1,"")</f>
        <v/>
      </c>
      <c r="CJ6" s="52" t="str">
        <f>IF('【提出用】FOODEX 2024　出展申込書'!BF296=TRUE,1,"")</f>
        <v/>
      </c>
      <c r="CK6" s="52" t="str">
        <f>IF('【提出用】FOODEX 2024　出展申込書'!BF297=TRUE,1,"")</f>
        <v/>
      </c>
      <c r="CL6" s="52">
        <f>'【提出用】FOODEX 2024　出展申込書'!Q297</f>
        <v>0</v>
      </c>
      <c r="CM6" s="52" t="str">
        <f>IF('【提出用】FOODEX 2024　出展申込書'!BF301=TRUE,1,"")</f>
        <v/>
      </c>
      <c r="CN6" s="52" t="str">
        <f>IF('【提出用】FOODEX 2024　出展申込書'!BF302=TRUE,1,"")</f>
        <v/>
      </c>
      <c r="CO6" s="54" t="str">
        <f>IF('【提出用】FOODEX 2024　出展申込書'!BF303=TRUE,1,"")</f>
        <v/>
      </c>
      <c r="CP6" s="51" t="str">
        <f>IF('【提出用】FOODEX 2024　出展申込書'!BF309=TRUE,1,"")</f>
        <v/>
      </c>
      <c r="CQ6" s="53" t="str">
        <f>IF('【提出用】FOODEX 2024　出展申込書'!BF310=TRUE,1,"")</f>
        <v/>
      </c>
      <c r="CR6" s="52" t="str">
        <f>IF('【提出用】FOODEX 2024　出展申込書'!BF311=TRUE,1,"")</f>
        <v/>
      </c>
      <c r="CS6" s="52" t="str">
        <f>IF('【提出用】FOODEX 2024　出展申込書'!BF312=TRUE,1,"")</f>
        <v/>
      </c>
      <c r="CT6" s="52" t="str">
        <f>IF('【提出用】FOODEX 2024　出展申込書'!BF313=TRUE,1,"")</f>
        <v/>
      </c>
      <c r="CU6" s="52" t="str">
        <f>IF('【提出用】FOODEX 2024　出展申込書'!BF314=TRUE,1,"")</f>
        <v/>
      </c>
      <c r="CV6" s="52" t="str">
        <f>IF('【提出用】FOODEX 2024　出展申込書'!BF315=TRUE,1,"")</f>
        <v/>
      </c>
      <c r="CW6" s="52" t="str">
        <f>IF('【提出用】FOODEX 2024　出展申込書'!BF316=TRUE,1,"")</f>
        <v/>
      </c>
      <c r="CX6" s="52">
        <f>'【提出用】FOODEX 2024　出展申込書'!Q316</f>
        <v>0</v>
      </c>
      <c r="CY6" s="52" t="str">
        <f>IF('【提出用】FOODEX 2024　出展申込書'!BF321=TRUE,1,"")</f>
        <v/>
      </c>
      <c r="CZ6" s="52" t="str">
        <f>IF('【提出用】FOODEX 2024　出展申込書'!BF322=TRUE,1,"")</f>
        <v/>
      </c>
      <c r="DA6" s="52" t="str">
        <f>IF('【提出用】FOODEX 2024　出展申込書'!BF323=TRUE,1,"")</f>
        <v/>
      </c>
      <c r="DB6" s="52" t="str">
        <f>IF('【提出用】FOODEX 2024　出展申込書'!BF324=TRUE,1,"")</f>
        <v/>
      </c>
      <c r="DC6" s="52" t="str">
        <f>IF('【提出用】FOODEX 2024　出展申込書'!BF325=TRUE,1,"")</f>
        <v/>
      </c>
      <c r="DD6" s="52" t="str">
        <f>IF('【提出用】FOODEX 2024　出展申込書'!BF326=TRUE,1,"")</f>
        <v/>
      </c>
      <c r="DE6" s="52" t="str">
        <f>IF('【提出用】FOODEX 2024　出展申込書'!BF327=TRUE,1,"")</f>
        <v/>
      </c>
      <c r="DF6" s="52" t="str">
        <f>IF('【提出用】FOODEX 2024　出展申込書'!BF328=TRUE,1,"")</f>
        <v/>
      </c>
      <c r="DG6" s="52" t="str">
        <f>IF('【提出用】FOODEX 2024　出展申込書'!BF329=TRUE,1,"")</f>
        <v/>
      </c>
      <c r="DH6" s="52">
        <f>'【提出用】FOODEX 2024　出展申込書'!Q329</f>
        <v>0</v>
      </c>
      <c r="DI6" s="67">
        <f>'【提出用】FOODEX 2024　出展申込書'!I334</f>
        <v>0</v>
      </c>
      <c r="DJ6" s="67">
        <f>'【提出用】FOODEX 2024　出展申込書'!AA334</f>
        <v>0</v>
      </c>
      <c r="DK6" s="67">
        <f>'【提出用】FOODEX 2024　出展申込書'!AS334</f>
        <v>0</v>
      </c>
      <c r="DL6" s="46">
        <f>'【提出用】FOODEX 2024　出展申込書'!AO339</f>
        <v>0</v>
      </c>
      <c r="DM6" s="82">
        <f>'【提出用】FOODEX 2024　出展申込書'!AO340</f>
        <v>0</v>
      </c>
      <c r="DN6" s="46" t="str">
        <f>IF('【提出用】FOODEX 2024　出展申込書'!BF341=TRUE,1,"")</f>
        <v/>
      </c>
      <c r="DO6" s="56" t="b">
        <f>IF('【提出用】FOODEX 2024　出展申込書'!BF345=1,"中小企業総合展での出展申込のみ",IF('【提出用】FOODEX 2024　出展申込書'!BF345=2,"他に単独での出展を予定している",IF('【提出用】FOODEX 2024　出展申込書'!BF345=3,"他に県や組合等の共同出展を予定している")))</f>
        <v>0</v>
      </c>
      <c r="DP6" s="57">
        <f>'【提出用】FOODEX 2024　出展申込書'!A367</f>
        <v>0</v>
      </c>
      <c r="DQ6" s="46" t="str">
        <f>IF('【提出用】FOODEX 2024　出展申込書'!BF373=TRUE,1,"")</f>
        <v/>
      </c>
      <c r="DR6" s="46" t="e">
        <f>IF('【提出用】FOODEX 2024　出展申込書'!#REF!=TRUE,1,"")</f>
        <v>#REF!</v>
      </c>
      <c r="DS6" s="46" t="e">
        <f>IF('【提出用】FOODEX 2024　出展申込書'!#REF!=TRUE,1,"")</f>
        <v>#REF!</v>
      </c>
      <c r="DT6" s="46" t="e">
        <f>IF('【提出用】FOODEX 2024　出展申込書'!#REF!=TRUE,1,"")</f>
        <v>#REF!</v>
      </c>
      <c r="DU6" s="46" t="e">
        <f>IF('【提出用】FOODEX 2024　出展申込書'!#REF!=TRUE,1,"")</f>
        <v>#REF!</v>
      </c>
      <c r="DV6" s="46" t="str">
        <f>IF('【提出用】FOODEX 2024　出展申込書'!BF374=TRUE,1,"")</f>
        <v/>
      </c>
      <c r="DW6" s="46" t="str">
        <f>IF('【提出用】FOODEX 2024　出展申込書'!BF375=TRUE,1,"")</f>
        <v/>
      </c>
      <c r="DX6" s="46" t="str">
        <f>IF('【提出用】FOODEX 2024　出展申込書'!BF376=TRUE,1,"")</f>
        <v/>
      </c>
      <c r="DY6" s="46" t="str">
        <f>IF('【提出用】FOODEX 2024　出展申込書'!BF377=TRUE,1,"")</f>
        <v/>
      </c>
      <c r="DZ6" s="46" t="str">
        <f>IF('【提出用】FOODEX 2024　出展申込書'!BF378=TRUE,1,"")</f>
        <v/>
      </c>
      <c r="EA6" s="46" t="str">
        <f>IF('【提出用】FOODEX 2024　出展申込書'!BF379=TRUE,1,"")</f>
        <v/>
      </c>
      <c r="EB6" s="46" t="str">
        <f>IF('【提出用】FOODEX 2024　出展申込書'!BF380=TRUE,1,"")</f>
        <v/>
      </c>
      <c r="EC6" s="46" t="str">
        <f>IF('【提出用】FOODEX 2024　出展申込書'!BF381=TRUE,1,"")</f>
        <v/>
      </c>
      <c r="ED6" s="46" t="str">
        <f>IF('【提出用】FOODEX 2024　出展申込書'!BF382=TRUE,1,"")</f>
        <v/>
      </c>
      <c r="EE6" s="47">
        <f>'【提出用】FOODEX 2024　出展申込書'!K386</f>
        <v>0</v>
      </c>
    </row>
  </sheetData>
  <mergeCells count="53">
    <mergeCell ref="BA4:BB4"/>
    <mergeCell ref="BC4:BC5"/>
    <mergeCell ref="DL4:DN4"/>
    <mergeCell ref="DO4:DO5"/>
    <mergeCell ref="DQ4:EE4"/>
    <mergeCell ref="CI4:CL4"/>
    <mergeCell ref="CM4:CO4"/>
    <mergeCell ref="DI4:DK4"/>
    <mergeCell ref="CH4:CH5"/>
    <mergeCell ref="CP4:CX4"/>
    <mergeCell ref="CY4:DH4"/>
    <mergeCell ref="BF4:BF5"/>
    <mergeCell ref="BJ4:BJ5"/>
    <mergeCell ref="BK4:BK5"/>
    <mergeCell ref="BG4:BH4"/>
    <mergeCell ref="BL4:BL5"/>
    <mergeCell ref="DP3:EE3"/>
    <mergeCell ref="DP4:DP5"/>
    <mergeCell ref="CI3:CO3"/>
    <mergeCell ref="F4:F5"/>
    <mergeCell ref="G4:G5"/>
    <mergeCell ref="H4:H5"/>
    <mergeCell ref="I4:I5"/>
    <mergeCell ref="J4:N4"/>
    <mergeCell ref="AC4:AG4"/>
    <mergeCell ref="O4:Q4"/>
    <mergeCell ref="T4:Z4"/>
    <mergeCell ref="AB4:AB5"/>
    <mergeCell ref="AH4:AV4"/>
    <mergeCell ref="BS4:BS5"/>
    <mergeCell ref="CB4:CG4"/>
    <mergeCell ref="CP3:DO3"/>
    <mergeCell ref="A3:A5"/>
    <mergeCell ref="B3:B5"/>
    <mergeCell ref="C3:C5"/>
    <mergeCell ref="D3:D5"/>
    <mergeCell ref="E3:E5"/>
    <mergeCell ref="F3:I3"/>
    <mergeCell ref="D2:E2"/>
    <mergeCell ref="J3:AB3"/>
    <mergeCell ref="BI4:BI5"/>
    <mergeCell ref="AC3:AV3"/>
    <mergeCell ref="AW3:BE3"/>
    <mergeCell ref="BD4:BD5"/>
    <mergeCell ref="BF3:CG3"/>
    <mergeCell ref="BE4:BE5"/>
    <mergeCell ref="BT4:BY4"/>
    <mergeCell ref="BZ4:CA4"/>
    <mergeCell ref="BM4:BP4"/>
    <mergeCell ref="BQ4:BR4"/>
    <mergeCell ref="AW4:AX4"/>
    <mergeCell ref="AY4:AY5"/>
    <mergeCell ref="AZ4:AZ5"/>
  </mergeCells>
  <phoneticPr fontId="4"/>
  <conditionalFormatting sqref="J1:J6">
    <cfRule type="duplicateValues" dxfId="0" priority="1"/>
  </conditionalFormatting>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38419BE850F0E4DBB53F339B27FDDC4" ma:contentTypeVersion="16" ma:contentTypeDescription="新しいドキュメントを作成します。" ma:contentTypeScope="" ma:versionID="00717aaed01216d8bf0f189eced0aef8">
  <xsd:schema xmlns:xsd="http://www.w3.org/2001/XMLSchema" xmlns:xs="http://www.w3.org/2001/XMLSchema" xmlns:p="http://schemas.microsoft.com/office/2006/metadata/properties" xmlns:ns2="8b28b915-8410-40d7-8bca-b63a9e957c68" xmlns:ns3="82c0c776-20c8-4762-ab19-6d828a6629b8" targetNamespace="http://schemas.microsoft.com/office/2006/metadata/properties" ma:root="true" ma:fieldsID="075ca0ad08578829cafa6ecda0ab2d91" ns2:_="" ns3:_="">
    <xsd:import namespace="8b28b915-8410-40d7-8bca-b63a9e957c68"/>
    <xsd:import namespace="82c0c776-20c8-4762-ab19-6d828a6629b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28b915-8410-40d7-8bca-b63a9e957c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44f350e5-5ca2-406b-a649-80dd3726bd7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c0c776-20c8-4762-ab19-6d828a6629b8"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58d0bb53-e5d5-4d90-adc0-9487f53b2e42}" ma:internalName="TaxCatchAll" ma:showField="CatchAllData" ma:web="82c0c776-20c8-4762-ab19-6d828a6629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b28b915-8410-40d7-8bca-b63a9e957c68">
      <Terms xmlns="http://schemas.microsoft.com/office/infopath/2007/PartnerControls"/>
    </lcf76f155ced4ddcb4097134ff3c332f>
    <TaxCatchAll xmlns="82c0c776-20c8-4762-ab19-6d828a6629b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BC7FF7-6886-4758-965F-F04660F749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28b915-8410-40d7-8bca-b63a9e957c68"/>
    <ds:schemaRef ds:uri="82c0c776-20c8-4762-ab19-6d828a6629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25F893-6762-4A20-A2B1-791AE4534B77}">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8b28b915-8410-40d7-8bca-b63a9e957c68"/>
    <ds:schemaRef ds:uri="82c0c776-20c8-4762-ab19-6d828a6629b8"/>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DAD2DDF-CE1F-4ABE-A1B1-BFD467C71E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【提出用】FOODEX 2024　出展申込書</vt:lpstr>
      <vt:lpstr>FOODEX出展申込者【数式入り】</vt:lpstr>
      <vt:lpstr>'【提出用】FOODEX 2024　出展申込書'!Print_Area</vt:lpstr>
      <vt:lpstr>'【提出用】FOODEX 2024　出展申込書'!Print_Titles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2021-09-01T12:09:07Z</dcterms:created>
  <dcterms:modified xsi:type="dcterms:W3CDTF">2023-09-10T06:55:59Z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0x010100238419BE850F0E4DBB53F339B27FDDC4</vt:lpwstr>
  </property>
  <property fmtid="{D5CDD505-2E9C-101B-9397-08002B2CF9AE}" pid="3" name="MediaServiceImageTags">
    <vt:lpwstr/>
  </property>
</Properties>
</file>